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基礎知識" sheetId="1" r:id="rId1"/>
    <sheet name="スコアシート" sheetId="2" r:id="rId2"/>
  </sheets>
  <externalReferences>
    <externalReference r:id="rId3"/>
  </externalReferences>
  <definedNames>
    <definedName name="_xlnm.Print_Area" localSheetId="1">スコアシート!$A$1:$Z$211</definedName>
    <definedName name="_xlnm.Print_Area" localSheetId="0">基礎知識!$A$1:$V$217</definedName>
  </definedNames>
  <calcPr calcId="145621"/>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8" i="1" l="1"/>
  <c r="J188" i="1"/>
  <c r="H188" i="1"/>
  <c r="F188" i="1"/>
  <c r="D188" i="1"/>
  <c r="N184" i="1"/>
  <c r="N183" i="1"/>
  <c r="J211" i="1"/>
  <c r="H211" i="1"/>
  <c r="F211" i="1"/>
  <c r="D211" i="1"/>
  <c r="H204" i="1"/>
  <c r="F204" i="1"/>
  <c r="D204" i="1"/>
  <c r="H197" i="1"/>
  <c r="F197" i="1"/>
  <c r="D197" i="1"/>
  <c r="F98" i="1"/>
  <c r="D98" i="1"/>
  <c r="L19" i="1" l="1"/>
  <c r="V8" i="1"/>
  <c r="V7" i="1"/>
  <c r="F12" i="1"/>
  <c r="V9" i="1"/>
  <c r="Q184" i="1"/>
  <c r="P184" i="1"/>
  <c r="O184" i="1"/>
  <c r="Q183" i="1"/>
  <c r="Q182" i="1"/>
  <c r="P182" i="1"/>
  <c r="O183" i="1"/>
  <c r="N182" i="1"/>
  <c r="P183" i="1"/>
  <c r="O182" i="1"/>
  <c r="AA95" i="1"/>
  <c r="AA94" i="1"/>
  <c r="V95" i="1"/>
  <c r="Z94" i="1"/>
  <c r="Z95" i="1"/>
  <c r="Z93" i="1"/>
  <c r="Y95" i="1"/>
  <c r="Y94" i="1"/>
  <c r="X95" i="1"/>
  <c r="X94" i="1"/>
  <c r="W95" i="1"/>
  <c r="W94" i="1"/>
  <c r="V94" i="1"/>
  <c r="AA8" i="1"/>
  <c r="Y8" i="1"/>
  <c r="AA9" i="1"/>
  <c r="Z9" i="1"/>
  <c r="Z8" i="1"/>
  <c r="Y9" i="1"/>
  <c r="X9" i="1"/>
  <c r="X8" i="1"/>
  <c r="W9" i="1"/>
  <c r="W8" i="1"/>
  <c r="V93" i="1"/>
  <c r="AA93" i="1"/>
  <c r="Y93" i="1"/>
  <c r="X93" i="1"/>
  <c r="W93" i="1"/>
  <c r="Y7" i="1"/>
  <c r="X7" i="1"/>
  <c r="AA7" i="1"/>
  <c r="Z7" i="1"/>
  <c r="W7" i="1"/>
  <c r="D12" i="1" l="1"/>
  <c r="B114" i="2" l="1"/>
  <c r="B113" i="2"/>
  <c r="B17" i="2"/>
  <c r="B14" i="2"/>
  <c r="B13" i="2"/>
  <c r="B11" i="2"/>
  <c r="B10" i="2"/>
  <c r="S9" i="2"/>
  <c r="R9" i="2"/>
  <c r="Q9" i="2"/>
  <c r="P9" i="2"/>
  <c r="O9" i="2"/>
  <c r="N9" i="2"/>
  <c r="M9" i="2"/>
  <c r="L9" i="2"/>
  <c r="K9" i="2"/>
  <c r="J9" i="2"/>
  <c r="I9" i="2"/>
  <c r="H9" i="2"/>
  <c r="G9" i="2"/>
  <c r="F9" i="2"/>
  <c r="E9" i="2"/>
  <c r="D9" i="2"/>
  <c r="S8" i="2"/>
  <c r="R8" i="2"/>
  <c r="Q8" i="2"/>
  <c r="P8" i="2"/>
  <c r="O8" i="2"/>
  <c r="N8" i="2"/>
  <c r="M8" i="2"/>
  <c r="L8" i="2"/>
  <c r="K8" i="2"/>
  <c r="J8" i="2"/>
  <c r="I8" i="2"/>
  <c r="H8" i="2"/>
  <c r="G8" i="2"/>
  <c r="F8" i="2"/>
  <c r="E8" i="2"/>
  <c r="D8" i="2"/>
  <c r="D7" i="2"/>
  <c r="E7" i="2"/>
  <c r="F7" i="2"/>
  <c r="G7" i="2"/>
  <c r="H7" i="2"/>
  <c r="I7" i="2"/>
  <c r="J7" i="2"/>
  <c r="K7" i="2"/>
  <c r="L7" i="2"/>
  <c r="M7" i="2"/>
  <c r="N7" i="2"/>
  <c r="O7" i="2"/>
  <c r="P7" i="2"/>
  <c r="Q7" i="2"/>
  <c r="R7" i="2"/>
  <c r="S7" i="2"/>
  <c r="C7" i="2"/>
  <c r="C8" i="2"/>
  <c r="C9" i="2"/>
  <c r="B110" i="2"/>
  <c r="B111" i="2"/>
  <c r="B112" i="2"/>
  <c r="B9" i="2"/>
  <c r="B7" i="2"/>
  <c r="B8" i="2"/>
  <c r="P210" i="2"/>
  <c r="O210" i="2"/>
  <c r="N210" i="2"/>
  <c r="M210" i="2"/>
  <c r="L210" i="2"/>
  <c r="K210" i="2"/>
  <c r="J210" i="2"/>
  <c r="I210" i="2"/>
  <c r="H210" i="2"/>
  <c r="G210" i="2"/>
  <c r="F210" i="2"/>
  <c r="E210" i="2"/>
  <c r="D210" i="2"/>
  <c r="C210" i="2"/>
  <c r="Q210" i="2" s="1"/>
  <c r="P209" i="2"/>
  <c r="O209" i="2"/>
  <c r="N209" i="2"/>
  <c r="M209" i="2"/>
  <c r="L209" i="2"/>
  <c r="K209" i="2"/>
  <c r="J209" i="2"/>
  <c r="I209" i="2"/>
  <c r="W209" i="2" s="1"/>
  <c r="H209" i="2"/>
  <c r="G209" i="2"/>
  <c r="F209" i="2"/>
  <c r="E209" i="2"/>
  <c r="D209" i="2"/>
  <c r="C209" i="2"/>
  <c r="A209" i="2"/>
  <c r="P208" i="2"/>
  <c r="O208" i="2"/>
  <c r="N208" i="2"/>
  <c r="M208" i="2"/>
  <c r="L208" i="2"/>
  <c r="K208" i="2"/>
  <c r="J208" i="2"/>
  <c r="I208" i="2"/>
  <c r="H208" i="2"/>
  <c r="G208" i="2"/>
  <c r="F208" i="2"/>
  <c r="E208" i="2"/>
  <c r="D208" i="2"/>
  <c r="C208" i="2"/>
  <c r="A208" i="2"/>
  <c r="P207" i="2"/>
  <c r="O207" i="2"/>
  <c r="N207" i="2"/>
  <c r="M207" i="2"/>
  <c r="L207" i="2"/>
  <c r="K207" i="2"/>
  <c r="J207" i="2"/>
  <c r="I207" i="2"/>
  <c r="H207" i="2"/>
  <c r="G207" i="2"/>
  <c r="F207" i="2"/>
  <c r="E207" i="2"/>
  <c r="D207" i="2"/>
  <c r="C207" i="2"/>
  <c r="Q207" i="2" s="1"/>
  <c r="A207" i="2"/>
  <c r="P206" i="2"/>
  <c r="O206" i="2"/>
  <c r="N206" i="2"/>
  <c r="M206" i="2"/>
  <c r="L206" i="2"/>
  <c r="K206" i="2"/>
  <c r="J206" i="2"/>
  <c r="I206" i="2"/>
  <c r="H206" i="2"/>
  <c r="G206" i="2"/>
  <c r="F206" i="2"/>
  <c r="E206" i="2"/>
  <c r="D206" i="2"/>
  <c r="C206" i="2"/>
  <c r="A206" i="2"/>
  <c r="P205" i="2"/>
  <c r="O205" i="2"/>
  <c r="N205" i="2"/>
  <c r="M205" i="2"/>
  <c r="L205" i="2"/>
  <c r="K205" i="2"/>
  <c r="J205" i="2"/>
  <c r="I205" i="2"/>
  <c r="H205" i="2"/>
  <c r="G205" i="2"/>
  <c r="F205" i="2"/>
  <c r="E205" i="2"/>
  <c r="D205" i="2"/>
  <c r="C205" i="2"/>
  <c r="A205" i="2"/>
  <c r="P204" i="2"/>
  <c r="O204" i="2"/>
  <c r="N204" i="2"/>
  <c r="M204" i="2"/>
  <c r="L204" i="2"/>
  <c r="K204" i="2"/>
  <c r="J204" i="2"/>
  <c r="I204" i="2"/>
  <c r="H204" i="2"/>
  <c r="G204" i="2"/>
  <c r="F204" i="2"/>
  <c r="E204" i="2"/>
  <c r="D204" i="2"/>
  <c r="C204" i="2"/>
  <c r="A204" i="2"/>
  <c r="P203" i="2"/>
  <c r="O203" i="2"/>
  <c r="N203" i="2"/>
  <c r="M203" i="2"/>
  <c r="L203" i="2"/>
  <c r="K203" i="2"/>
  <c r="J203" i="2"/>
  <c r="I203" i="2"/>
  <c r="H203" i="2"/>
  <c r="G203" i="2"/>
  <c r="F203" i="2"/>
  <c r="E203" i="2"/>
  <c r="D203" i="2"/>
  <c r="C203" i="2"/>
  <c r="Q203" i="2" s="1"/>
  <c r="A203" i="2"/>
  <c r="P202" i="2"/>
  <c r="O202" i="2"/>
  <c r="N202" i="2"/>
  <c r="M202" i="2"/>
  <c r="L202" i="2"/>
  <c r="K202" i="2"/>
  <c r="J202" i="2"/>
  <c r="I202" i="2"/>
  <c r="H202" i="2"/>
  <c r="G202" i="2"/>
  <c r="F202" i="2"/>
  <c r="E202" i="2"/>
  <c r="D202" i="2"/>
  <c r="C202" i="2"/>
  <c r="A202" i="2"/>
  <c r="P201" i="2"/>
  <c r="O201" i="2"/>
  <c r="N201" i="2"/>
  <c r="M201" i="2"/>
  <c r="L201" i="2"/>
  <c r="K201" i="2"/>
  <c r="J201" i="2"/>
  <c r="I201" i="2"/>
  <c r="H201" i="2"/>
  <c r="G201" i="2"/>
  <c r="F201" i="2"/>
  <c r="E201" i="2"/>
  <c r="D201" i="2"/>
  <c r="C201" i="2"/>
  <c r="A201" i="2"/>
  <c r="P200" i="2"/>
  <c r="O200" i="2"/>
  <c r="N200" i="2"/>
  <c r="M200" i="2"/>
  <c r="L200" i="2"/>
  <c r="K200" i="2"/>
  <c r="J200" i="2"/>
  <c r="I200" i="2"/>
  <c r="H200" i="2"/>
  <c r="G200" i="2"/>
  <c r="F200" i="2"/>
  <c r="E200" i="2"/>
  <c r="D200" i="2"/>
  <c r="C200" i="2"/>
  <c r="Q200" i="2" s="1"/>
  <c r="A200" i="2"/>
  <c r="P199" i="2"/>
  <c r="O199" i="2"/>
  <c r="N199" i="2"/>
  <c r="M199" i="2"/>
  <c r="L199" i="2"/>
  <c r="K199" i="2"/>
  <c r="J199" i="2"/>
  <c r="I199" i="2"/>
  <c r="H199" i="2"/>
  <c r="G199" i="2"/>
  <c r="F199" i="2"/>
  <c r="E199" i="2"/>
  <c r="D199" i="2"/>
  <c r="C199" i="2"/>
  <c r="Q199" i="2" s="1"/>
  <c r="A199" i="2"/>
  <c r="P198" i="2"/>
  <c r="O198" i="2"/>
  <c r="N198" i="2"/>
  <c r="M198" i="2"/>
  <c r="L198" i="2"/>
  <c r="K198" i="2"/>
  <c r="J198" i="2"/>
  <c r="I198" i="2"/>
  <c r="H198" i="2"/>
  <c r="G198" i="2"/>
  <c r="F198" i="2"/>
  <c r="E198" i="2"/>
  <c r="D198" i="2"/>
  <c r="C198" i="2"/>
  <c r="A198" i="2"/>
  <c r="P197" i="2"/>
  <c r="O197" i="2"/>
  <c r="N197" i="2"/>
  <c r="M197" i="2"/>
  <c r="L197" i="2"/>
  <c r="K197" i="2"/>
  <c r="J197" i="2"/>
  <c r="I197" i="2"/>
  <c r="H197" i="2"/>
  <c r="G197" i="2"/>
  <c r="F197" i="2"/>
  <c r="E197" i="2"/>
  <c r="D197" i="2"/>
  <c r="C197" i="2"/>
  <c r="A197" i="2"/>
  <c r="P196" i="2"/>
  <c r="O196" i="2"/>
  <c r="N196" i="2"/>
  <c r="M196" i="2"/>
  <c r="L196" i="2"/>
  <c r="K196" i="2"/>
  <c r="J196" i="2"/>
  <c r="I196" i="2"/>
  <c r="H196" i="2"/>
  <c r="G196" i="2"/>
  <c r="F196" i="2"/>
  <c r="E196" i="2"/>
  <c r="D196" i="2"/>
  <c r="C196" i="2"/>
  <c r="Q196" i="2" s="1"/>
  <c r="A196" i="2"/>
  <c r="P195" i="2"/>
  <c r="O195" i="2"/>
  <c r="N195" i="2"/>
  <c r="M195" i="2"/>
  <c r="L195" i="2"/>
  <c r="K195" i="2"/>
  <c r="J195" i="2"/>
  <c r="I195" i="2"/>
  <c r="H195" i="2"/>
  <c r="G195" i="2"/>
  <c r="F195" i="2"/>
  <c r="E195" i="2"/>
  <c r="D195" i="2"/>
  <c r="C195" i="2"/>
  <c r="A195" i="2"/>
  <c r="P194" i="2"/>
  <c r="O194" i="2"/>
  <c r="N194" i="2"/>
  <c r="M194" i="2"/>
  <c r="L194" i="2"/>
  <c r="K194" i="2"/>
  <c r="J194" i="2"/>
  <c r="I194" i="2"/>
  <c r="H194" i="2"/>
  <c r="G194" i="2"/>
  <c r="F194" i="2"/>
  <c r="E194" i="2"/>
  <c r="D194" i="2"/>
  <c r="C194" i="2"/>
  <c r="A194" i="2"/>
  <c r="P193" i="2"/>
  <c r="O193" i="2"/>
  <c r="N193" i="2"/>
  <c r="M193" i="2"/>
  <c r="L193" i="2"/>
  <c r="K193" i="2"/>
  <c r="J193" i="2"/>
  <c r="I193" i="2"/>
  <c r="H193" i="2"/>
  <c r="G193" i="2"/>
  <c r="F193" i="2"/>
  <c r="E193" i="2"/>
  <c r="D193" i="2"/>
  <c r="C193" i="2"/>
  <c r="A193" i="2"/>
  <c r="P192" i="2"/>
  <c r="O192" i="2"/>
  <c r="N192" i="2"/>
  <c r="M192" i="2"/>
  <c r="L192" i="2"/>
  <c r="K192" i="2"/>
  <c r="J192" i="2"/>
  <c r="I192" i="2"/>
  <c r="H192" i="2"/>
  <c r="G192" i="2"/>
  <c r="F192" i="2"/>
  <c r="E192" i="2"/>
  <c r="D192" i="2"/>
  <c r="C192" i="2"/>
  <c r="A192" i="2"/>
  <c r="P191" i="2"/>
  <c r="O191" i="2"/>
  <c r="N191" i="2"/>
  <c r="M191" i="2"/>
  <c r="L191" i="2"/>
  <c r="K191" i="2"/>
  <c r="J191" i="2"/>
  <c r="I191" i="2"/>
  <c r="H191" i="2"/>
  <c r="G191" i="2"/>
  <c r="F191" i="2"/>
  <c r="E191" i="2"/>
  <c r="D191" i="2"/>
  <c r="C191" i="2"/>
  <c r="A191" i="2"/>
  <c r="P190" i="2"/>
  <c r="O190" i="2"/>
  <c r="N190" i="2"/>
  <c r="M190" i="2"/>
  <c r="L190" i="2"/>
  <c r="K190" i="2"/>
  <c r="J190" i="2"/>
  <c r="I190" i="2"/>
  <c r="H190" i="2"/>
  <c r="G190" i="2"/>
  <c r="F190" i="2"/>
  <c r="E190" i="2"/>
  <c r="D190" i="2"/>
  <c r="C190" i="2"/>
  <c r="A190" i="2"/>
  <c r="P189" i="2"/>
  <c r="O189" i="2"/>
  <c r="N189" i="2"/>
  <c r="M189" i="2"/>
  <c r="L189" i="2"/>
  <c r="K189" i="2"/>
  <c r="J189" i="2"/>
  <c r="I189" i="2"/>
  <c r="H189" i="2"/>
  <c r="G189" i="2"/>
  <c r="F189" i="2"/>
  <c r="E189" i="2"/>
  <c r="D189" i="2"/>
  <c r="C189" i="2"/>
  <c r="A189" i="2"/>
  <c r="P188" i="2"/>
  <c r="O188" i="2"/>
  <c r="N188" i="2"/>
  <c r="M188" i="2"/>
  <c r="L188" i="2"/>
  <c r="K188" i="2"/>
  <c r="J188" i="2"/>
  <c r="I188" i="2"/>
  <c r="H188" i="2"/>
  <c r="G188" i="2"/>
  <c r="F188" i="2"/>
  <c r="E188" i="2"/>
  <c r="D188" i="2"/>
  <c r="C188" i="2"/>
  <c r="Q188" i="2" s="1"/>
  <c r="A188" i="2"/>
  <c r="P187" i="2"/>
  <c r="O187" i="2"/>
  <c r="N187" i="2"/>
  <c r="M187" i="2"/>
  <c r="L187" i="2"/>
  <c r="K187" i="2"/>
  <c r="J187" i="2"/>
  <c r="I187" i="2"/>
  <c r="H187" i="2"/>
  <c r="G187" i="2"/>
  <c r="F187" i="2"/>
  <c r="E187" i="2"/>
  <c r="D187" i="2"/>
  <c r="C187" i="2"/>
  <c r="A187" i="2"/>
  <c r="P186" i="2"/>
  <c r="O186" i="2"/>
  <c r="N186" i="2"/>
  <c r="M186" i="2"/>
  <c r="L186" i="2"/>
  <c r="K186" i="2"/>
  <c r="J186" i="2"/>
  <c r="I186" i="2"/>
  <c r="H186" i="2"/>
  <c r="G186" i="2"/>
  <c r="F186" i="2"/>
  <c r="E186" i="2"/>
  <c r="D186" i="2"/>
  <c r="C186" i="2"/>
  <c r="A186" i="2"/>
  <c r="P185" i="2"/>
  <c r="O185" i="2"/>
  <c r="N185" i="2"/>
  <c r="M185" i="2"/>
  <c r="L185" i="2"/>
  <c r="K185" i="2"/>
  <c r="J185" i="2"/>
  <c r="I185" i="2"/>
  <c r="H185" i="2"/>
  <c r="G185" i="2"/>
  <c r="F185" i="2"/>
  <c r="E185" i="2"/>
  <c r="D185" i="2"/>
  <c r="C185" i="2"/>
  <c r="A185" i="2"/>
  <c r="P184" i="2"/>
  <c r="O184" i="2"/>
  <c r="N184" i="2"/>
  <c r="M184" i="2"/>
  <c r="L184" i="2"/>
  <c r="K184" i="2"/>
  <c r="J184" i="2"/>
  <c r="I184" i="2"/>
  <c r="H184" i="2"/>
  <c r="G184" i="2"/>
  <c r="F184" i="2"/>
  <c r="E184" i="2"/>
  <c r="D184" i="2"/>
  <c r="C184" i="2"/>
  <c r="Q184" i="2" s="1"/>
  <c r="A184" i="2"/>
  <c r="P183" i="2"/>
  <c r="O183" i="2"/>
  <c r="N183" i="2"/>
  <c r="M183" i="2"/>
  <c r="L183" i="2"/>
  <c r="K183" i="2"/>
  <c r="J183" i="2"/>
  <c r="I183" i="2"/>
  <c r="H183" i="2"/>
  <c r="G183" i="2"/>
  <c r="F183" i="2"/>
  <c r="E183" i="2"/>
  <c r="D183" i="2"/>
  <c r="C183" i="2"/>
  <c r="A183" i="2"/>
  <c r="P182" i="2"/>
  <c r="O182" i="2"/>
  <c r="N182" i="2"/>
  <c r="M182" i="2"/>
  <c r="L182" i="2"/>
  <c r="K182" i="2"/>
  <c r="J182" i="2"/>
  <c r="I182" i="2"/>
  <c r="H182" i="2"/>
  <c r="G182" i="2"/>
  <c r="F182" i="2"/>
  <c r="E182" i="2"/>
  <c r="D182" i="2"/>
  <c r="C182" i="2"/>
  <c r="A182" i="2"/>
  <c r="P181" i="2"/>
  <c r="O181" i="2"/>
  <c r="N181" i="2"/>
  <c r="M181" i="2"/>
  <c r="L181" i="2"/>
  <c r="K181" i="2"/>
  <c r="J181" i="2"/>
  <c r="I181" i="2"/>
  <c r="H181" i="2"/>
  <c r="G181" i="2"/>
  <c r="F181" i="2"/>
  <c r="E181" i="2"/>
  <c r="D181" i="2"/>
  <c r="C181" i="2"/>
  <c r="A181" i="2"/>
  <c r="P180" i="2"/>
  <c r="O180" i="2"/>
  <c r="N180" i="2"/>
  <c r="M180" i="2"/>
  <c r="L180" i="2"/>
  <c r="K180" i="2"/>
  <c r="J180" i="2"/>
  <c r="I180" i="2"/>
  <c r="H180" i="2"/>
  <c r="G180" i="2"/>
  <c r="F180" i="2"/>
  <c r="E180" i="2"/>
  <c r="D180" i="2"/>
  <c r="C180" i="2"/>
  <c r="A180" i="2"/>
  <c r="P179" i="2"/>
  <c r="O179" i="2"/>
  <c r="N179" i="2"/>
  <c r="M179" i="2"/>
  <c r="L179" i="2"/>
  <c r="K179" i="2"/>
  <c r="J179" i="2"/>
  <c r="I179" i="2"/>
  <c r="H179" i="2"/>
  <c r="G179" i="2"/>
  <c r="F179" i="2"/>
  <c r="E179" i="2"/>
  <c r="D179" i="2"/>
  <c r="C179" i="2"/>
  <c r="A179" i="2"/>
  <c r="P178" i="2"/>
  <c r="O178" i="2"/>
  <c r="N178" i="2"/>
  <c r="M178" i="2"/>
  <c r="L178" i="2"/>
  <c r="K178" i="2"/>
  <c r="J178" i="2"/>
  <c r="I178" i="2"/>
  <c r="H178" i="2"/>
  <c r="G178" i="2"/>
  <c r="F178" i="2"/>
  <c r="E178" i="2"/>
  <c r="D178" i="2"/>
  <c r="C178" i="2"/>
  <c r="A178" i="2"/>
  <c r="P177" i="2"/>
  <c r="O177" i="2"/>
  <c r="N177" i="2"/>
  <c r="M177" i="2"/>
  <c r="L177" i="2"/>
  <c r="K177" i="2"/>
  <c r="J177" i="2"/>
  <c r="I177" i="2"/>
  <c r="H177" i="2"/>
  <c r="G177" i="2"/>
  <c r="F177" i="2"/>
  <c r="E177" i="2"/>
  <c r="D177" i="2"/>
  <c r="C177" i="2"/>
  <c r="A177" i="2"/>
  <c r="P176" i="2"/>
  <c r="O176" i="2"/>
  <c r="N176" i="2"/>
  <c r="M176" i="2"/>
  <c r="L176" i="2"/>
  <c r="K176" i="2"/>
  <c r="J176" i="2"/>
  <c r="I176" i="2"/>
  <c r="H176" i="2"/>
  <c r="G176" i="2"/>
  <c r="F176" i="2"/>
  <c r="E176" i="2"/>
  <c r="D176" i="2"/>
  <c r="C176" i="2"/>
  <c r="A176" i="2"/>
  <c r="P175" i="2"/>
  <c r="O175" i="2"/>
  <c r="N175" i="2"/>
  <c r="M175" i="2"/>
  <c r="L175" i="2"/>
  <c r="K175" i="2"/>
  <c r="J175" i="2"/>
  <c r="I175" i="2"/>
  <c r="H175" i="2"/>
  <c r="G175" i="2"/>
  <c r="F175" i="2"/>
  <c r="E175" i="2"/>
  <c r="D175" i="2"/>
  <c r="C175" i="2"/>
  <c r="A175" i="2"/>
  <c r="P174" i="2"/>
  <c r="O174" i="2"/>
  <c r="N174" i="2"/>
  <c r="M174" i="2"/>
  <c r="L174" i="2"/>
  <c r="K174" i="2"/>
  <c r="J174" i="2"/>
  <c r="I174" i="2"/>
  <c r="H174" i="2"/>
  <c r="G174" i="2"/>
  <c r="F174" i="2"/>
  <c r="E174" i="2"/>
  <c r="D174" i="2"/>
  <c r="C174" i="2"/>
  <c r="A174" i="2"/>
  <c r="P173" i="2"/>
  <c r="O173" i="2"/>
  <c r="N173" i="2"/>
  <c r="M173" i="2"/>
  <c r="L173" i="2"/>
  <c r="K173" i="2"/>
  <c r="J173" i="2"/>
  <c r="I173" i="2"/>
  <c r="H173" i="2"/>
  <c r="G173" i="2"/>
  <c r="F173" i="2"/>
  <c r="E173" i="2"/>
  <c r="D173" i="2"/>
  <c r="C173" i="2"/>
  <c r="A173" i="2"/>
  <c r="P172" i="2"/>
  <c r="O172" i="2"/>
  <c r="N172" i="2"/>
  <c r="M172" i="2"/>
  <c r="L172" i="2"/>
  <c r="K172" i="2"/>
  <c r="J172" i="2"/>
  <c r="I172" i="2"/>
  <c r="H172" i="2"/>
  <c r="G172" i="2"/>
  <c r="F172" i="2"/>
  <c r="E172" i="2"/>
  <c r="D172" i="2"/>
  <c r="C172" i="2"/>
  <c r="Q172" i="2" s="1"/>
  <c r="A172" i="2"/>
  <c r="P171" i="2"/>
  <c r="O171" i="2"/>
  <c r="N171" i="2"/>
  <c r="M171" i="2"/>
  <c r="L171" i="2"/>
  <c r="K171" i="2"/>
  <c r="J171" i="2"/>
  <c r="I171" i="2"/>
  <c r="H171" i="2"/>
  <c r="G171" i="2"/>
  <c r="F171" i="2"/>
  <c r="E171" i="2"/>
  <c r="D171" i="2"/>
  <c r="C171" i="2"/>
  <c r="A171" i="2"/>
  <c r="P170" i="2"/>
  <c r="O170" i="2"/>
  <c r="N170" i="2"/>
  <c r="M170" i="2"/>
  <c r="L170" i="2"/>
  <c r="K170" i="2"/>
  <c r="J170" i="2"/>
  <c r="I170" i="2"/>
  <c r="H170" i="2"/>
  <c r="G170" i="2"/>
  <c r="F170" i="2"/>
  <c r="E170" i="2"/>
  <c r="D170" i="2"/>
  <c r="C170" i="2"/>
  <c r="A170" i="2"/>
  <c r="P169" i="2"/>
  <c r="O169" i="2"/>
  <c r="N169" i="2"/>
  <c r="M169" i="2"/>
  <c r="L169" i="2"/>
  <c r="K169" i="2"/>
  <c r="J169" i="2"/>
  <c r="I169" i="2"/>
  <c r="H169" i="2"/>
  <c r="G169" i="2"/>
  <c r="F169" i="2"/>
  <c r="E169" i="2"/>
  <c r="D169" i="2"/>
  <c r="C169" i="2"/>
  <c r="A169" i="2"/>
  <c r="P168" i="2"/>
  <c r="O168" i="2"/>
  <c r="N168" i="2"/>
  <c r="M168" i="2"/>
  <c r="L168" i="2"/>
  <c r="K168" i="2"/>
  <c r="J168" i="2"/>
  <c r="I168" i="2"/>
  <c r="H168" i="2"/>
  <c r="G168" i="2"/>
  <c r="F168" i="2"/>
  <c r="E168" i="2"/>
  <c r="D168" i="2"/>
  <c r="C168" i="2"/>
  <c r="Q168" i="2" s="1"/>
  <c r="A168" i="2"/>
  <c r="P167" i="2"/>
  <c r="O167" i="2"/>
  <c r="N167" i="2"/>
  <c r="M167" i="2"/>
  <c r="L167" i="2"/>
  <c r="K167" i="2"/>
  <c r="J167" i="2"/>
  <c r="I167" i="2"/>
  <c r="H167" i="2"/>
  <c r="G167" i="2"/>
  <c r="F167" i="2"/>
  <c r="E167" i="2"/>
  <c r="D167" i="2"/>
  <c r="C167" i="2"/>
  <c r="A167" i="2"/>
  <c r="P166" i="2"/>
  <c r="O166" i="2"/>
  <c r="N166" i="2"/>
  <c r="M166" i="2"/>
  <c r="L166" i="2"/>
  <c r="K166" i="2"/>
  <c r="J166" i="2"/>
  <c r="I166" i="2"/>
  <c r="H166" i="2"/>
  <c r="G166" i="2"/>
  <c r="F166" i="2"/>
  <c r="E166" i="2"/>
  <c r="D166" i="2"/>
  <c r="C166" i="2"/>
  <c r="A166" i="2"/>
  <c r="P165" i="2"/>
  <c r="O165" i="2"/>
  <c r="N165" i="2"/>
  <c r="M165" i="2"/>
  <c r="L165" i="2"/>
  <c r="K165" i="2"/>
  <c r="J165" i="2"/>
  <c r="I165" i="2"/>
  <c r="H165" i="2"/>
  <c r="G165" i="2"/>
  <c r="F165" i="2"/>
  <c r="E165" i="2"/>
  <c r="D165" i="2"/>
  <c r="C165" i="2"/>
  <c r="A165" i="2"/>
  <c r="P164" i="2"/>
  <c r="O164" i="2"/>
  <c r="N164" i="2"/>
  <c r="M164" i="2"/>
  <c r="L164" i="2"/>
  <c r="K164" i="2"/>
  <c r="J164" i="2"/>
  <c r="I164" i="2"/>
  <c r="H164" i="2"/>
  <c r="G164" i="2"/>
  <c r="F164" i="2"/>
  <c r="E164" i="2"/>
  <c r="D164" i="2"/>
  <c r="C164" i="2"/>
  <c r="A164" i="2"/>
  <c r="P163" i="2"/>
  <c r="O163" i="2"/>
  <c r="N163" i="2"/>
  <c r="M163" i="2"/>
  <c r="L163" i="2"/>
  <c r="K163" i="2"/>
  <c r="J163" i="2"/>
  <c r="I163" i="2"/>
  <c r="H163" i="2"/>
  <c r="G163" i="2"/>
  <c r="F163" i="2"/>
  <c r="E163" i="2"/>
  <c r="D163" i="2"/>
  <c r="C163" i="2"/>
  <c r="A163" i="2"/>
  <c r="P162" i="2"/>
  <c r="O162" i="2"/>
  <c r="N162" i="2"/>
  <c r="M162" i="2"/>
  <c r="L162" i="2"/>
  <c r="K162" i="2"/>
  <c r="J162" i="2"/>
  <c r="I162" i="2"/>
  <c r="H162" i="2"/>
  <c r="G162" i="2"/>
  <c r="F162" i="2"/>
  <c r="E162" i="2"/>
  <c r="D162" i="2"/>
  <c r="C162" i="2"/>
  <c r="A162" i="2"/>
  <c r="P161" i="2"/>
  <c r="O161" i="2"/>
  <c r="N161" i="2"/>
  <c r="M161" i="2"/>
  <c r="L161" i="2"/>
  <c r="K161" i="2"/>
  <c r="J161" i="2"/>
  <c r="I161" i="2"/>
  <c r="H161" i="2"/>
  <c r="G161" i="2"/>
  <c r="F161" i="2"/>
  <c r="E161" i="2"/>
  <c r="D161" i="2"/>
  <c r="C161" i="2"/>
  <c r="A161" i="2"/>
  <c r="P160" i="2"/>
  <c r="O160" i="2"/>
  <c r="N160" i="2"/>
  <c r="M160" i="2"/>
  <c r="L160" i="2"/>
  <c r="K160" i="2"/>
  <c r="J160" i="2"/>
  <c r="I160" i="2"/>
  <c r="H160" i="2"/>
  <c r="G160" i="2"/>
  <c r="F160" i="2"/>
  <c r="E160" i="2"/>
  <c r="D160" i="2"/>
  <c r="C160" i="2"/>
  <c r="Q160" i="2" s="1"/>
  <c r="A160" i="2"/>
  <c r="P159" i="2"/>
  <c r="O159" i="2"/>
  <c r="N159" i="2"/>
  <c r="M159" i="2"/>
  <c r="L159" i="2"/>
  <c r="K159" i="2"/>
  <c r="J159" i="2"/>
  <c r="I159" i="2"/>
  <c r="H159" i="2"/>
  <c r="G159" i="2"/>
  <c r="F159" i="2"/>
  <c r="E159" i="2"/>
  <c r="D159" i="2"/>
  <c r="C159" i="2"/>
  <c r="A159" i="2"/>
  <c r="P158" i="2"/>
  <c r="O158" i="2"/>
  <c r="N158" i="2"/>
  <c r="M158" i="2"/>
  <c r="L158" i="2"/>
  <c r="K158" i="2"/>
  <c r="J158" i="2"/>
  <c r="I158" i="2"/>
  <c r="H158" i="2"/>
  <c r="G158" i="2"/>
  <c r="F158" i="2"/>
  <c r="E158" i="2"/>
  <c r="D158" i="2"/>
  <c r="C158" i="2"/>
  <c r="A158" i="2"/>
  <c r="P157" i="2"/>
  <c r="O157" i="2"/>
  <c r="N157" i="2"/>
  <c r="M157" i="2"/>
  <c r="L157" i="2"/>
  <c r="K157" i="2"/>
  <c r="J157" i="2"/>
  <c r="I157" i="2"/>
  <c r="H157" i="2"/>
  <c r="G157" i="2"/>
  <c r="F157" i="2"/>
  <c r="E157" i="2"/>
  <c r="D157" i="2"/>
  <c r="C157" i="2"/>
  <c r="A157" i="2"/>
  <c r="P156" i="2"/>
  <c r="O156" i="2"/>
  <c r="N156" i="2"/>
  <c r="M156" i="2"/>
  <c r="L156" i="2"/>
  <c r="K156" i="2"/>
  <c r="J156" i="2"/>
  <c r="I156" i="2"/>
  <c r="H156" i="2"/>
  <c r="G156" i="2"/>
  <c r="F156" i="2"/>
  <c r="E156" i="2"/>
  <c r="D156" i="2"/>
  <c r="C156" i="2"/>
  <c r="Q156" i="2" s="1"/>
  <c r="A156" i="2"/>
  <c r="P155" i="2"/>
  <c r="O155" i="2"/>
  <c r="N155" i="2"/>
  <c r="M155" i="2"/>
  <c r="L155" i="2"/>
  <c r="K155" i="2"/>
  <c r="J155" i="2"/>
  <c r="I155" i="2"/>
  <c r="H155" i="2"/>
  <c r="G155" i="2"/>
  <c r="F155" i="2"/>
  <c r="E155" i="2"/>
  <c r="D155" i="2"/>
  <c r="C155" i="2"/>
  <c r="A155" i="2"/>
  <c r="P154" i="2"/>
  <c r="O154" i="2"/>
  <c r="N154" i="2"/>
  <c r="M154" i="2"/>
  <c r="L154" i="2"/>
  <c r="K154" i="2"/>
  <c r="J154" i="2"/>
  <c r="I154" i="2"/>
  <c r="H154" i="2"/>
  <c r="G154" i="2"/>
  <c r="F154" i="2"/>
  <c r="E154" i="2"/>
  <c r="D154" i="2"/>
  <c r="C154" i="2"/>
  <c r="A154" i="2"/>
  <c r="P153" i="2"/>
  <c r="O153" i="2"/>
  <c r="N153" i="2"/>
  <c r="M153" i="2"/>
  <c r="L153" i="2"/>
  <c r="K153" i="2"/>
  <c r="J153" i="2"/>
  <c r="I153" i="2"/>
  <c r="H153" i="2"/>
  <c r="G153" i="2"/>
  <c r="F153" i="2"/>
  <c r="E153" i="2"/>
  <c r="D153" i="2"/>
  <c r="C153" i="2"/>
  <c r="A153" i="2"/>
  <c r="P152" i="2"/>
  <c r="O152" i="2"/>
  <c r="N152" i="2"/>
  <c r="M152" i="2"/>
  <c r="L152" i="2"/>
  <c r="K152" i="2"/>
  <c r="J152" i="2"/>
  <c r="I152" i="2"/>
  <c r="H152" i="2"/>
  <c r="G152" i="2"/>
  <c r="F152" i="2"/>
  <c r="E152" i="2"/>
  <c r="D152" i="2"/>
  <c r="C152" i="2"/>
  <c r="Q152" i="2" s="1"/>
  <c r="A152" i="2"/>
  <c r="P151" i="2"/>
  <c r="O151" i="2"/>
  <c r="N151" i="2"/>
  <c r="M151" i="2"/>
  <c r="L151" i="2"/>
  <c r="K151" i="2"/>
  <c r="J151" i="2"/>
  <c r="I151" i="2"/>
  <c r="H151" i="2"/>
  <c r="G151" i="2"/>
  <c r="F151" i="2"/>
  <c r="E151" i="2"/>
  <c r="D151" i="2"/>
  <c r="C151" i="2"/>
  <c r="A151" i="2"/>
  <c r="P150" i="2"/>
  <c r="O150" i="2"/>
  <c r="N150" i="2"/>
  <c r="M150" i="2"/>
  <c r="L150" i="2"/>
  <c r="K150" i="2"/>
  <c r="J150" i="2"/>
  <c r="I150" i="2"/>
  <c r="H150" i="2"/>
  <c r="G150" i="2"/>
  <c r="F150" i="2"/>
  <c r="E150" i="2"/>
  <c r="D150" i="2"/>
  <c r="C150" i="2"/>
  <c r="A150" i="2"/>
  <c r="P149" i="2"/>
  <c r="O149" i="2"/>
  <c r="N149" i="2"/>
  <c r="M149" i="2"/>
  <c r="L149" i="2"/>
  <c r="K149" i="2"/>
  <c r="J149" i="2"/>
  <c r="I149" i="2"/>
  <c r="H149" i="2"/>
  <c r="G149" i="2"/>
  <c r="F149" i="2"/>
  <c r="E149" i="2"/>
  <c r="D149" i="2"/>
  <c r="C149" i="2"/>
  <c r="A149" i="2"/>
  <c r="P148" i="2"/>
  <c r="O148" i="2"/>
  <c r="N148" i="2"/>
  <c r="M148" i="2"/>
  <c r="L148" i="2"/>
  <c r="K148" i="2"/>
  <c r="J148" i="2"/>
  <c r="I148" i="2"/>
  <c r="H148" i="2"/>
  <c r="G148" i="2"/>
  <c r="F148" i="2"/>
  <c r="E148" i="2"/>
  <c r="D148" i="2"/>
  <c r="C148" i="2"/>
  <c r="Q148" i="2" s="1"/>
  <c r="A148" i="2"/>
  <c r="P147" i="2"/>
  <c r="O147" i="2"/>
  <c r="N147" i="2"/>
  <c r="M147" i="2"/>
  <c r="L147" i="2"/>
  <c r="K147" i="2"/>
  <c r="J147" i="2"/>
  <c r="I147" i="2"/>
  <c r="H147" i="2"/>
  <c r="G147" i="2"/>
  <c r="F147" i="2"/>
  <c r="E147" i="2"/>
  <c r="D147" i="2"/>
  <c r="C147" i="2"/>
  <c r="A147" i="2"/>
  <c r="P146" i="2"/>
  <c r="O146" i="2"/>
  <c r="N146" i="2"/>
  <c r="M146" i="2"/>
  <c r="L146" i="2"/>
  <c r="K146" i="2"/>
  <c r="J146" i="2"/>
  <c r="I146" i="2"/>
  <c r="H146" i="2"/>
  <c r="G146" i="2"/>
  <c r="F146" i="2"/>
  <c r="E146" i="2"/>
  <c r="D146" i="2"/>
  <c r="C146" i="2"/>
  <c r="A146" i="2"/>
  <c r="P145" i="2"/>
  <c r="O145" i="2"/>
  <c r="N145" i="2"/>
  <c r="M145" i="2"/>
  <c r="L145" i="2"/>
  <c r="K145" i="2"/>
  <c r="J145" i="2"/>
  <c r="I145" i="2"/>
  <c r="H145" i="2"/>
  <c r="G145" i="2"/>
  <c r="F145" i="2"/>
  <c r="E145" i="2"/>
  <c r="D145" i="2"/>
  <c r="C145" i="2"/>
  <c r="A145" i="2"/>
  <c r="P144" i="2"/>
  <c r="O144" i="2"/>
  <c r="N144" i="2"/>
  <c r="M144" i="2"/>
  <c r="L144" i="2"/>
  <c r="K144" i="2"/>
  <c r="J144" i="2"/>
  <c r="I144" i="2"/>
  <c r="H144" i="2"/>
  <c r="G144" i="2"/>
  <c r="F144" i="2"/>
  <c r="E144" i="2"/>
  <c r="D144" i="2"/>
  <c r="C144" i="2"/>
  <c r="Q144" i="2" s="1"/>
  <c r="A144" i="2"/>
  <c r="P143" i="2"/>
  <c r="O143" i="2"/>
  <c r="N143" i="2"/>
  <c r="M143" i="2"/>
  <c r="L143" i="2"/>
  <c r="K143" i="2"/>
  <c r="J143" i="2"/>
  <c r="I143" i="2"/>
  <c r="H143" i="2"/>
  <c r="G143" i="2"/>
  <c r="F143" i="2"/>
  <c r="E143" i="2"/>
  <c r="D143" i="2"/>
  <c r="C143" i="2"/>
  <c r="A143" i="2"/>
  <c r="P142" i="2"/>
  <c r="O142" i="2"/>
  <c r="N142" i="2"/>
  <c r="M142" i="2"/>
  <c r="L142" i="2"/>
  <c r="K142" i="2"/>
  <c r="J142" i="2"/>
  <c r="I142" i="2"/>
  <c r="H142" i="2"/>
  <c r="G142" i="2"/>
  <c r="F142" i="2"/>
  <c r="E142" i="2"/>
  <c r="D142" i="2"/>
  <c r="C142" i="2"/>
  <c r="A142" i="2"/>
  <c r="P141" i="2"/>
  <c r="O141" i="2"/>
  <c r="N141" i="2"/>
  <c r="M141" i="2"/>
  <c r="L141" i="2"/>
  <c r="K141" i="2"/>
  <c r="J141" i="2"/>
  <c r="I141" i="2"/>
  <c r="H141" i="2"/>
  <c r="G141" i="2"/>
  <c r="F141" i="2"/>
  <c r="E141" i="2"/>
  <c r="D141" i="2"/>
  <c r="C141" i="2"/>
  <c r="A141" i="2"/>
  <c r="P140" i="2"/>
  <c r="O140" i="2"/>
  <c r="N140" i="2"/>
  <c r="M140" i="2"/>
  <c r="L140" i="2"/>
  <c r="K140" i="2"/>
  <c r="J140" i="2"/>
  <c r="I140" i="2"/>
  <c r="H140" i="2"/>
  <c r="G140" i="2"/>
  <c r="F140" i="2"/>
  <c r="E140" i="2"/>
  <c r="D140" i="2"/>
  <c r="C140" i="2"/>
  <c r="Q140" i="2" s="1"/>
  <c r="A140" i="2"/>
  <c r="P139" i="2"/>
  <c r="O139" i="2"/>
  <c r="N139" i="2"/>
  <c r="M139" i="2"/>
  <c r="L139" i="2"/>
  <c r="K139" i="2"/>
  <c r="J139" i="2"/>
  <c r="I139" i="2"/>
  <c r="H139" i="2"/>
  <c r="G139" i="2"/>
  <c r="F139" i="2"/>
  <c r="E139" i="2"/>
  <c r="D139" i="2"/>
  <c r="C139" i="2"/>
  <c r="A139" i="2"/>
  <c r="P138" i="2"/>
  <c r="O138" i="2"/>
  <c r="N138" i="2"/>
  <c r="M138" i="2"/>
  <c r="L138" i="2"/>
  <c r="K138" i="2"/>
  <c r="J138" i="2"/>
  <c r="I138" i="2"/>
  <c r="H138" i="2"/>
  <c r="G138" i="2"/>
  <c r="F138" i="2"/>
  <c r="E138" i="2"/>
  <c r="D138" i="2"/>
  <c r="C138" i="2"/>
  <c r="A138" i="2"/>
  <c r="P137" i="2"/>
  <c r="O137" i="2"/>
  <c r="N137" i="2"/>
  <c r="M137" i="2"/>
  <c r="L137" i="2"/>
  <c r="K137" i="2"/>
  <c r="J137" i="2"/>
  <c r="I137" i="2"/>
  <c r="H137" i="2"/>
  <c r="G137" i="2"/>
  <c r="F137" i="2"/>
  <c r="E137" i="2"/>
  <c r="D137" i="2"/>
  <c r="C137" i="2"/>
  <c r="A137" i="2"/>
  <c r="P136" i="2"/>
  <c r="O136" i="2"/>
  <c r="N136" i="2"/>
  <c r="M136" i="2"/>
  <c r="L136" i="2"/>
  <c r="K136" i="2"/>
  <c r="J136" i="2"/>
  <c r="I136" i="2"/>
  <c r="H136" i="2"/>
  <c r="G136" i="2"/>
  <c r="F136" i="2"/>
  <c r="E136" i="2"/>
  <c r="D136" i="2"/>
  <c r="C136" i="2"/>
  <c r="Q136" i="2" s="1"/>
  <c r="A136" i="2"/>
  <c r="P135" i="2"/>
  <c r="O135" i="2"/>
  <c r="N135" i="2"/>
  <c r="M135" i="2"/>
  <c r="L135" i="2"/>
  <c r="K135" i="2"/>
  <c r="J135" i="2"/>
  <c r="I135" i="2"/>
  <c r="H135" i="2"/>
  <c r="G135" i="2"/>
  <c r="F135" i="2"/>
  <c r="E135" i="2"/>
  <c r="D135" i="2"/>
  <c r="C135" i="2"/>
  <c r="A135" i="2"/>
  <c r="P134" i="2"/>
  <c r="O134" i="2"/>
  <c r="N134" i="2"/>
  <c r="M134" i="2"/>
  <c r="L134" i="2"/>
  <c r="K134" i="2"/>
  <c r="J134" i="2"/>
  <c r="I134" i="2"/>
  <c r="H134" i="2"/>
  <c r="G134" i="2"/>
  <c r="F134" i="2"/>
  <c r="E134" i="2"/>
  <c r="D134" i="2"/>
  <c r="C134" i="2"/>
  <c r="A134" i="2"/>
  <c r="P133" i="2"/>
  <c r="O133" i="2"/>
  <c r="N133" i="2"/>
  <c r="M133" i="2"/>
  <c r="L133" i="2"/>
  <c r="K133" i="2"/>
  <c r="J133" i="2"/>
  <c r="I133" i="2"/>
  <c r="H133" i="2"/>
  <c r="G133" i="2"/>
  <c r="F133" i="2"/>
  <c r="E133" i="2"/>
  <c r="D133" i="2"/>
  <c r="C133" i="2"/>
  <c r="A133" i="2"/>
  <c r="P132" i="2"/>
  <c r="O132" i="2"/>
  <c r="N132" i="2"/>
  <c r="M132" i="2"/>
  <c r="L132" i="2"/>
  <c r="K132" i="2"/>
  <c r="J132" i="2"/>
  <c r="I132" i="2"/>
  <c r="H132" i="2"/>
  <c r="G132" i="2"/>
  <c r="F132" i="2"/>
  <c r="E132" i="2"/>
  <c r="D132" i="2"/>
  <c r="C132" i="2"/>
  <c r="Q132" i="2" s="1"/>
  <c r="A132" i="2"/>
  <c r="P131" i="2"/>
  <c r="O131" i="2"/>
  <c r="N131" i="2"/>
  <c r="M131" i="2"/>
  <c r="L131" i="2"/>
  <c r="K131" i="2"/>
  <c r="J131" i="2"/>
  <c r="I131" i="2"/>
  <c r="H131" i="2"/>
  <c r="G131" i="2"/>
  <c r="F131" i="2"/>
  <c r="E131" i="2"/>
  <c r="D131" i="2"/>
  <c r="C131" i="2"/>
  <c r="A131" i="2"/>
  <c r="P130" i="2"/>
  <c r="O130" i="2"/>
  <c r="N130" i="2"/>
  <c r="M130" i="2"/>
  <c r="L130" i="2"/>
  <c r="K130" i="2"/>
  <c r="J130" i="2"/>
  <c r="I130" i="2"/>
  <c r="H130" i="2"/>
  <c r="G130" i="2"/>
  <c r="F130" i="2"/>
  <c r="E130" i="2"/>
  <c r="D130" i="2"/>
  <c r="C130" i="2"/>
  <c r="A130" i="2"/>
  <c r="P129" i="2"/>
  <c r="O129" i="2"/>
  <c r="N129" i="2"/>
  <c r="M129" i="2"/>
  <c r="L129" i="2"/>
  <c r="K129" i="2"/>
  <c r="J129" i="2"/>
  <c r="I129" i="2"/>
  <c r="H129" i="2"/>
  <c r="G129" i="2"/>
  <c r="F129" i="2"/>
  <c r="E129" i="2"/>
  <c r="D129" i="2"/>
  <c r="C129" i="2"/>
  <c r="A129" i="2"/>
  <c r="P128" i="2"/>
  <c r="O128" i="2"/>
  <c r="N128" i="2"/>
  <c r="M128" i="2"/>
  <c r="L128" i="2"/>
  <c r="K128" i="2"/>
  <c r="J128" i="2"/>
  <c r="I128" i="2"/>
  <c r="H128" i="2"/>
  <c r="G128" i="2"/>
  <c r="F128" i="2"/>
  <c r="E128" i="2"/>
  <c r="D128" i="2"/>
  <c r="C128" i="2"/>
  <c r="Q128" i="2" s="1"/>
  <c r="A128" i="2"/>
  <c r="P127" i="2"/>
  <c r="O127" i="2"/>
  <c r="N127" i="2"/>
  <c r="M127" i="2"/>
  <c r="L127" i="2"/>
  <c r="K127" i="2"/>
  <c r="J127" i="2"/>
  <c r="I127" i="2"/>
  <c r="H127" i="2"/>
  <c r="G127" i="2"/>
  <c r="F127" i="2"/>
  <c r="E127" i="2"/>
  <c r="D127" i="2"/>
  <c r="C127" i="2"/>
  <c r="A127" i="2"/>
  <c r="P126" i="2"/>
  <c r="O126" i="2"/>
  <c r="N126" i="2"/>
  <c r="M126" i="2"/>
  <c r="L126" i="2"/>
  <c r="K126" i="2"/>
  <c r="I126" i="2"/>
  <c r="W126" i="2" s="1"/>
  <c r="H126" i="2"/>
  <c r="G126" i="2"/>
  <c r="F126" i="2"/>
  <c r="E126" i="2"/>
  <c r="D126" i="2"/>
  <c r="C126" i="2"/>
  <c r="A126" i="2"/>
  <c r="W125" i="2"/>
  <c r="P125" i="2"/>
  <c r="O125" i="2"/>
  <c r="N125" i="2"/>
  <c r="M125" i="2"/>
  <c r="L125" i="2"/>
  <c r="K125" i="2"/>
  <c r="H125" i="2"/>
  <c r="G125" i="2"/>
  <c r="F125" i="2"/>
  <c r="E125" i="2"/>
  <c r="D125" i="2"/>
  <c r="C125" i="2"/>
  <c r="A125" i="2"/>
  <c r="P124" i="2"/>
  <c r="O124" i="2"/>
  <c r="N124" i="2"/>
  <c r="M124" i="2"/>
  <c r="L124" i="2"/>
  <c r="K124" i="2"/>
  <c r="J124" i="2"/>
  <c r="I124" i="2"/>
  <c r="H124" i="2"/>
  <c r="G124" i="2"/>
  <c r="F124" i="2"/>
  <c r="E124" i="2"/>
  <c r="D124" i="2"/>
  <c r="C124" i="2"/>
  <c r="A124" i="2"/>
  <c r="P123" i="2"/>
  <c r="O123" i="2"/>
  <c r="N123" i="2"/>
  <c r="M123" i="2"/>
  <c r="L123" i="2"/>
  <c r="K123" i="2"/>
  <c r="J123" i="2"/>
  <c r="I123" i="2"/>
  <c r="H123" i="2"/>
  <c r="G123" i="2"/>
  <c r="F123" i="2"/>
  <c r="E123" i="2"/>
  <c r="D123" i="2"/>
  <c r="C123" i="2"/>
  <c r="A123" i="2"/>
  <c r="P122" i="2"/>
  <c r="O122" i="2"/>
  <c r="N122" i="2"/>
  <c r="M122" i="2"/>
  <c r="L122" i="2"/>
  <c r="K122" i="2"/>
  <c r="J122" i="2"/>
  <c r="I122" i="2"/>
  <c r="H122" i="2"/>
  <c r="G122" i="2"/>
  <c r="F122" i="2"/>
  <c r="E122" i="2"/>
  <c r="D122" i="2"/>
  <c r="C122" i="2"/>
  <c r="Q122" i="2" s="1"/>
  <c r="A122" i="2"/>
  <c r="P121" i="2"/>
  <c r="O121" i="2"/>
  <c r="N121" i="2"/>
  <c r="M121" i="2"/>
  <c r="L121" i="2"/>
  <c r="K121" i="2"/>
  <c r="J121" i="2"/>
  <c r="I121" i="2"/>
  <c r="H121" i="2"/>
  <c r="G121" i="2"/>
  <c r="F121" i="2"/>
  <c r="E121" i="2"/>
  <c r="D121" i="2"/>
  <c r="C121" i="2"/>
  <c r="A121" i="2"/>
  <c r="P120" i="2"/>
  <c r="O120" i="2"/>
  <c r="N120" i="2"/>
  <c r="M120" i="2"/>
  <c r="L120" i="2"/>
  <c r="K120" i="2"/>
  <c r="J120" i="2"/>
  <c r="I120" i="2"/>
  <c r="H120" i="2"/>
  <c r="G120" i="2"/>
  <c r="F120" i="2"/>
  <c r="E120" i="2"/>
  <c r="D120" i="2"/>
  <c r="C120" i="2"/>
  <c r="A120" i="2"/>
  <c r="P119" i="2"/>
  <c r="O119" i="2"/>
  <c r="N119" i="2"/>
  <c r="M119" i="2"/>
  <c r="L119" i="2"/>
  <c r="K119" i="2"/>
  <c r="J119" i="2"/>
  <c r="I119" i="2"/>
  <c r="H119" i="2"/>
  <c r="G119" i="2"/>
  <c r="F119" i="2"/>
  <c r="E119" i="2"/>
  <c r="D119" i="2"/>
  <c r="C119" i="2"/>
  <c r="A119" i="2"/>
  <c r="P118" i="2"/>
  <c r="O118" i="2"/>
  <c r="N118" i="2"/>
  <c r="M118" i="2"/>
  <c r="L118" i="2"/>
  <c r="K118" i="2"/>
  <c r="J118" i="2"/>
  <c r="I118" i="2"/>
  <c r="H118" i="2"/>
  <c r="G118" i="2"/>
  <c r="F118" i="2"/>
  <c r="E118" i="2"/>
  <c r="D118" i="2"/>
  <c r="C118" i="2"/>
  <c r="Q118" i="2" s="1"/>
  <c r="A118" i="2"/>
  <c r="P117" i="2"/>
  <c r="O117" i="2"/>
  <c r="N117" i="2"/>
  <c r="M117" i="2"/>
  <c r="L117" i="2"/>
  <c r="K117" i="2"/>
  <c r="J117" i="2"/>
  <c r="I117" i="2"/>
  <c r="H117" i="2"/>
  <c r="G117" i="2"/>
  <c r="F117" i="2"/>
  <c r="E117" i="2"/>
  <c r="D117" i="2"/>
  <c r="C117" i="2"/>
  <c r="A117" i="2"/>
  <c r="P116" i="2"/>
  <c r="O116" i="2"/>
  <c r="N116" i="2"/>
  <c r="M116" i="2"/>
  <c r="L116" i="2"/>
  <c r="K116" i="2"/>
  <c r="J116" i="2"/>
  <c r="I116" i="2"/>
  <c r="H116" i="2"/>
  <c r="G116" i="2"/>
  <c r="F116" i="2"/>
  <c r="E116" i="2"/>
  <c r="D116" i="2"/>
  <c r="C116" i="2"/>
  <c r="A116" i="2"/>
  <c r="P115" i="2"/>
  <c r="O115" i="2"/>
  <c r="N115" i="2"/>
  <c r="M115" i="2"/>
  <c r="L115" i="2"/>
  <c r="K115" i="2"/>
  <c r="J115" i="2"/>
  <c r="I115" i="2"/>
  <c r="H115" i="2"/>
  <c r="G115" i="2"/>
  <c r="F115" i="2"/>
  <c r="E115" i="2"/>
  <c r="D115" i="2"/>
  <c r="C115" i="2"/>
  <c r="A115" i="2"/>
  <c r="P114" i="2"/>
  <c r="O114" i="2"/>
  <c r="N114" i="2"/>
  <c r="M114" i="2"/>
  <c r="L114" i="2"/>
  <c r="K114" i="2"/>
  <c r="J114" i="2"/>
  <c r="I114" i="2"/>
  <c r="H114" i="2"/>
  <c r="G114" i="2"/>
  <c r="F114" i="2"/>
  <c r="E114" i="2"/>
  <c r="D114" i="2"/>
  <c r="C114" i="2"/>
  <c r="Q114" i="2" s="1"/>
  <c r="A114" i="2"/>
  <c r="P113" i="2"/>
  <c r="O113" i="2"/>
  <c r="N113" i="2"/>
  <c r="M113" i="2"/>
  <c r="L113" i="2"/>
  <c r="K113" i="2"/>
  <c r="J113" i="2"/>
  <c r="I113" i="2"/>
  <c r="H113" i="2"/>
  <c r="G113" i="2"/>
  <c r="F113" i="2"/>
  <c r="E113" i="2"/>
  <c r="D113" i="2"/>
  <c r="C113" i="2"/>
  <c r="Q113" i="2" s="1"/>
  <c r="A113" i="2"/>
  <c r="P112" i="2"/>
  <c r="O112" i="2"/>
  <c r="N112" i="2"/>
  <c r="M112" i="2"/>
  <c r="L112" i="2"/>
  <c r="K112" i="2"/>
  <c r="J112" i="2"/>
  <c r="I112" i="2"/>
  <c r="H112" i="2"/>
  <c r="G112" i="2"/>
  <c r="F112" i="2"/>
  <c r="E112" i="2"/>
  <c r="D112" i="2"/>
  <c r="C112" i="2"/>
  <c r="A112" i="2"/>
  <c r="P111" i="2"/>
  <c r="O111" i="2"/>
  <c r="N111" i="2"/>
  <c r="M111" i="2"/>
  <c r="L111" i="2"/>
  <c r="K111" i="2"/>
  <c r="J111" i="2"/>
  <c r="I111" i="2"/>
  <c r="H111" i="2"/>
  <c r="G111" i="2"/>
  <c r="F111" i="2"/>
  <c r="E111" i="2"/>
  <c r="D111" i="2"/>
  <c r="C111" i="2"/>
  <c r="A111" i="2"/>
  <c r="P110" i="2"/>
  <c r="O110" i="2"/>
  <c r="N110" i="2"/>
  <c r="M110" i="2"/>
  <c r="L110" i="2"/>
  <c r="K110" i="2"/>
  <c r="J110" i="2"/>
  <c r="I110" i="2"/>
  <c r="H110" i="2"/>
  <c r="G110" i="2"/>
  <c r="F110" i="2"/>
  <c r="E110" i="2"/>
  <c r="D110" i="2"/>
  <c r="C110" i="2"/>
  <c r="Q110" i="2" s="1"/>
  <c r="A110" i="2"/>
  <c r="P107" i="2"/>
  <c r="O107" i="2"/>
  <c r="N107" i="2"/>
  <c r="M107" i="2"/>
  <c r="L107" i="2"/>
  <c r="K107" i="2"/>
  <c r="J107" i="2"/>
  <c r="I107" i="2"/>
  <c r="H107" i="2"/>
  <c r="G107" i="2"/>
  <c r="F107" i="2"/>
  <c r="E107" i="2"/>
  <c r="D107" i="2"/>
  <c r="C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1" i="2"/>
  <c r="Q121" i="2" l="1"/>
  <c r="Q125" i="2"/>
  <c r="Q127" i="2"/>
  <c r="Q131" i="2"/>
  <c r="Q135" i="2"/>
  <c r="Q139" i="2"/>
  <c r="Q143" i="2"/>
  <c r="Q147" i="2"/>
  <c r="Q155" i="2"/>
  <c r="Q159" i="2"/>
  <c r="Q163" i="2"/>
  <c r="Q167" i="2"/>
  <c r="Q171" i="2"/>
  <c r="Q175" i="2"/>
  <c r="Q179" i="2"/>
  <c r="Q183" i="2"/>
  <c r="Q187" i="2"/>
  <c r="Q191" i="2"/>
  <c r="Q195" i="2"/>
  <c r="X7" i="2"/>
  <c r="W150" i="2"/>
  <c r="W190" i="2"/>
  <c r="W194" i="2"/>
  <c r="W198" i="2"/>
  <c r="W202" i="2"/>
  <c r="Q204" i="2"/>
  <c r="W206" i="2"/>
  <c r="Q208" i="2"/>
  <c r="V208" i="2" s="1"/>
  <c r="Q151" i="2"/>
  <c r="S110" i="2"/>
  <c r="S122" i="2"/>
  <c r="W130" i="2"/>
  <c r="W134" i="2"/>
  <c r="W139" i="2"/>
  <c r="S140" i="2"/>
  <c r="W146" i="2"/>
  <c r="W154" i="2"/>
  <c r="W162" i="2"/>
  <c r="W166" i="2"/>
  <c r="W170" i="2"/>
  <c r="W174" i="2"/>
  <c r="W178" i="2"/>
  <c r="W182" i="2"/>
  <c r="W186" i="2"/>
  <c r="Q117" i="2"/>
  <c r="W169" i="2"/>
  <c r="W173" i="2"/>
  <c r="W185" i="2"/>
  <c r="W205" i="2"/>
  <c r="Q112" i="2"/>
  <c r="Q116" i="2"/>
  <c r="Q124" i="2"/>
  <c r="T124" i="2" s="1"/>
  <c r="Q130" i="2"/>
  <c r="Q134" i="2"/>
  <c r="Q150" i="2"/>
  <c r="Q166" i="2"/>
  <c r="Q170" i="2"/>
  <c r="Q174" i="2"/>
  <c r="Q190" i="2"/>
  <c r="Q198" i="2"/>
  <c r="Q202" i="2"/>
  <c r="Q206" i="2"/>
  <c r="R210" i="2"/>
  <c r="Q107" i="2"/>
  <c r="R107" i="2" s="1"/>
  <c r="V107" i="2"/>
  <c r="Q120" i="2"/>
  <c r="R120" i="2" s="1"/>
  <c r="Q146" i="2"/>
  <c r="R146" i="2" s="1"/>
  <c r="Q154" i="2"/>
  <c r="R154" i="2" s="1"/>
  <c r="Q182" i="2"/>
  <c r="Q186" i="2"/>
  <c r="S165" i="2"/>
  <c r="S177" i="2"/>
  <c r="S181" i="2"/>
  <c r="S185" i="2"/>
  <c r="S189" i="2"/>
  <c r="S193" i="2"/>
  <c r="S197" i="2"/>
  <c r="T210" i="2"/>
  <c r="W138" i="2"/>
  <c r="W142" i="2"/>
  <c r="W158" i="2"/>
  <c r="R168" i="2"/>
  <c r="U171" i="2"/>
  <c r="R172" i="2"/>
  <c r="R184" i="2"/>
  <c r="U187" i="2"/>
  <c r="R188" i="2"/>
  <c r="W189" i="2"/>
  <c r="R200" i="2"/>
  <c r="W201" i="2"/>
  <c r="U203" i="2"/>
  <c r="R204" i="2"/>
  <c r="U207" i="2"/>
  <c r="Q111" i="2"/>
  <c r="T111" i="2" s="1"/>
  <c r="Q115" i="2"/>
  <c r="V115" i="2" s="1"/>
  <c r="W117" i="2"/>
  <c r="Q119" i="2"/>
  <c r="Q123" i="2"/>
  <c r="R123" i="2" s="1"/>
  <c r="Q126" i="2"/>
  <c r="R126" i="2" s="1"/>
  <c r="Q129" i="2"/>
  <c r="R129" i="2" s="1"/>
  <c r="Q133" i="2"/>
  <c r="Q137" i="2"/>
  <c r="R137" i="2" s="1"/>
  <c r="Q141" i="2"/>
  <c r="R141" i="2" s="1"/>
  <c r="Q145" i="2"/>
  <c r="R145" i="2" s="1"/>
  <c r="Q149" i="2"/>
  <c r="T149" i="2" s="1"/>
  <c r="Q153" i="2"/>
  <c r="Q157" i="2"/>
  <c r="U157" i="2" s="1"/>
  <c r="W159" i="2"/>
  <c r="Q161" i="2"/>
  <c r="T161" i="2" s="1"/>
  <c r="Q165" i="2"/>
  <c r="V165" i="2" s="1"/>
  <c r="Q169" i="2"/>
  <c r="T169" i="2" s="1"/>
  <c r="Q173" i="2"/>
  <c r="U173" i="2" s="1"/>
  <c r="Q177" i="2"/>
  <c r="Q181" i="2"/>
  <c r="T181" i="2" s="1"/>
  <c r="Q185" i="2"/>
  <c r="U185" i="2" s="1"/>
  <c r="Q189" i="2"/>
  <c r="V189" i="2" s="1"/>
  <c r="Q193" i="2"/>
  <c r="T193" i="2" s="1"/>
  <c r="Q197" i="2"/>
  <c r="V197" i="2" s="1"/>
  <c r="Q201" i="2"/>
  <c r="T201" i="2" s="1"/>
  <c r="Q205" i="2"/>
  <c r="R205" i="2" s="1"/>
  <c r="Q209" i="2"/>
  <c r="S209" i="2"/>
  <c r="U175" i="2"/>
  <c r="U179" i="2"/>
  <c r="R161" i="2"/>
  <c r="U183" i="2"/>
  <c r="U191" i="2"/>
  <c r="U195" i="2"/>
  <c r="U199" i="2"/>
  <c r="U163" i="2"/>
  <c r="T110" i="2"/>
  <c r="R113" i="2"/>
  <c r="T114" i="2"/>
  <c r="R117" i="2"/>
  <c r="T118" i="2"/>
  <c r="R121" i="2"/>
  <c r="T122" i="2"/>
  <c r="V125" i="2"/>
  <c r="S130" i="2"/>
  <c r="S134" i="2"/>
  <c r="S138" i="2"/>
  <c r="S142" i="2"/>
  <c r="S146" i="2"/>
  <c r="S150" i="2"/>
  <c r="S154" i="2"/>
  <c r="S158" i="2"/>
  <c r="U160" i="2"/>
  <c r="V163" i="2"/>
  <c r="S167" i="2"/>
  <c r="S168" i="2"/>
  <c r="S169" i="2"/>
  <c r="R171" i="2"/>
  <c r="T172" i="2"/>
  <c r="S180" i="2"/>
  <c r="V188" i="2"/>
  <c r="R193" i="2"/>
  <c r="T197" i="2"/>
  <c r="T200" i="2"/>
  <c r="V203" i="2"/>
  <c r="S205" i="2"/>
  <c r="R112" i="2"/>
  <c r="W113" i="2"/>
  <c r="R116" i="2"/>
  <c r="W121" i="2"/>
  <c r="S126" i="2"/>
  <c r="S141" i="2"/>
  <c r="R157" i="2"/>
  <c r="T160" i="2"/>
  <c r="V161" i="2"/>
  <c r="S164" i="2"/>
  <c r="V172" i="2"/>
  <c r="R177" i="2"/>
  <c r="T184" i="2"/>
  <c r="V187" i="2"/>
  <c r="R191" i="2"/>
  <c r="W197" i="2"/>
  <c r="V199" i="2"/>
  <c r="V200" i="2"/>
  <c r="S203" i="2"/>
  <c r="Q192" i="2"/>
  <c r="R192" i="2" s="1"/>
  <c r="Q180" i="2"/>
  <c r="R180" i="2" s="1"/>
  <c r="Q176" i="2"/>
  <c r="R176" i="2" s="1"/>
  <c r="Q164" i="2"/>
  <c r="T164" i="2" s="1"/>
  <c r="T112" i="2"/>
  <c r="S114" i="2"/>
  <c r="R115" i="2"/>
  <c r="T116" i="2"/>
  <c r="S118" i="2"/>
  <c r="R119" i="2"/>
  <c r="T120" i="2"/>
  <c r="V126" i="2"/>
  <c r="U140" i="2"/>
  <c r="V160" i="2"/>
  <c r="S161" i="2"/>
  <c r="S162" i="2"/>
  <c r="T165" i="2"/>
  <c r="U167" i="2"/>
  <c r="T168" i="2"/>
  <c r="V171" i="2"/>
  <c r="S173" i="2"/>
  <c r="R175" i="2"/>
  <c r="T177" i="2"/>
  <c r="W181" i="2"/>
  <c r="V183" i="2"/>
  <c r="V184" i="2"/>
  <c r="S187" i="2"/>
  <c r="W193" i="2"/>
  <c r="V195" i="2"/>
  <c r="V196" i="2"/>
  <c r="S199" i="2"/>
  <c r="S200" i="2"/>
  <c r="S201" i="2"/>
  <c r="R203" i="2"/>
  <c r="T204" i="2"/>
  <c r="R209" i="2"/>
  <c r="R110" i="2"/>
  <c r="S113" i="2"/>
  <c r="R114" i="2"/>
  <c r="T115" i="2"/>
  <c r="S117" i="2"/>
  <c r="R118" i="2"/>
  <c r="T119" i="2"/>
  <c r="S121" i="2"/>
  <c r="R122" i="2"/>
  <c r="T123" i="2"/>
  <c r="T125" i="2"/>
  <c r="S127" i="2"/>
  <c r="S131" i="2"/>
  <c r="S135" i="2"/>
  <c r="T139" i="2"/>
  <c r="S139" i="2"/>
  <c r="T141" i="2"/>
  <c r="S147" i="2"/>
  <c r="S151" i="2"/>
  <c r="S155" i="2"/>
  <c r="T159" i="2"/>
  <c r="S159" i="2"/>
  <c r="S160" i="2"/>
  <c r="W165" i="2"/>
  <c r="V167" i="2"/>
  <c r="V168" i="2"/>
  <c r="S171" i="2"/>
  <c r="W177" i="2"/>
  <c r="V179" i="2"/>
  <c r="V180" i="2"/>
  <c r="S183" i="2"/>
  <c r="S184" i="2"/>
  <c r="R187" i="2"/>
  <c r="T188" i="2"/>
  <c r="V192" i="2"/>
  <c r="R196" i="2"/>
  <c r="S196" i="2"/>
  <c r="V204" i="2"/>
  <c r="Q194" i="2"/>
  <c r="T194" i="2" s="1"/>
  <c r="Q178" i="2"/>
  <c r="T178" i="2" s="1"/>
  <c r="Q162" i="2"/>
  <c r="V162" i="2" s="1"/>
  <c r="Q158" i="2"/>
  <c r="R158" i="2" s="1"/>
  <c r="Q142" i="2"/>
  <c r="R142" i="2" s="1"/>
  <c r="Q138" i="2"/>
  <c r="V138" i="2" s="1"/>
  <c r="R167" i="2"/>
  <c r="R183" i="2"/>
  <c r="R199" i="2"/>
  <c r="R207" i="2"/>
  <c r="T209" i="2"/>
  <c r="W7" i="2"/>
  <c r="W8" i="2"/>
  <c r="W9" i="2"/>
  <c r="V7" i="2"/>
  <c r="T7" i="2" s="1"/>
  <c r="V8" i="2"/>
  <c r="T8" i="2" s="1"/>
  <c r="V9" i="2"/>
  <c r="T9" i="2" s="1"/>
  <c r="V110" i="2"/>
  <c r="V111" i="2"/>
  <c r="V112" i="2"/>
  <c r="V113" i="2"/>
  <c r="V114" i="2"/>
  <c r="V116" i="2"/>
  <c r="V117" i="2"/>
  <c r="V118" i="2"/>
  <c r="V119" i="2"/>
  <c r="V120" i="2"/>
  <c r="V121" i="2"/>
  <c r="V122" i="2"/>
  <c r="V123" i="2"/>
  <c r="V124" i="2"/>
  <c r="R125" i="2"/>
  <c r="R127" i="2"/>
  <c r="R128" i="2"/>
  <c r="R130" i="2"/>
  <c r="R131" i="2"/>
  <c r="R132" i="2"/>
  <c r="R133" i="2"/>
  <c r="R134" i="2"/>
  <c r="R135" i="2"/>
  <c r="R136" i="2"/>
  <c r="R139" i="2"/>
  <c r="R140" i="2"/>
  <c r="V143" i="2"/>
  <c r="R143" i="2"/>
  <c r="U111" i="2"/>
  <c r="U112" i="2"/>
  <c r="U115" i="2"/>
  <c r="U116" i="2"/>
  <c r="U119" i="2"/>
  <c r="U120" i="2"/>
  <c r="U123" i="2"/>
  <c r="U124" i="2"/>
  <c r="U125" i="2"/>
  <c r="T127" i="2"/>
  <c r="T128" i="2"/>
  <c r="T131" i="2"/>
  <c r="T132" i="2"/>
  <c r="T133" i="2"/>
  <c r="T135" i="2"/>
  <c r="T136" i="2"/>
  <c r="T137" i="2"/>
  <c r="T138" i="2"/>
  <c r="T140" i="2"/>
  <c r="V127" i="2"/>
  <c r="V128" i="2"/>
  <c r="V130" i="2"/>
  <c r="V131" i="2"/>
  <c r="V132" i="2"/>
  <c r="V133" i="2"/>
  <c r="V134" i="2"/>
  <c r="V135" i="2"/>
  <c r="V136" i="2"/>
  <c r="V137" i="2"/>
  <c r="V140" i="2"/>
  <c r="U128" i="2"/>
  <c r="U129" i="2"/>
  <c r="U132" i="2"/>
  <c r="U133" i="2"/>
  <c r="U136" i="2"/>
  <c r="U137" i="2"/>
  <c r="U110" i="2"/>
  <c r="S112" i="2"/>
  <c r="W112" i="2"/>
  <c r="T113" i="2"/>
  <c r="U114" i="2"/>
  <c r="S116" i="2"/>
  <c r="W116" i="2"/>
  <c r="T117" i="2"/>
  <c r="U118" i="2"/>
  <c r="S120" i="2"/>
  <c r="W120" i="2"/>
  <c r="T121" i="2"/>
  <c r="U122" i="2"/>
  <c r="S124" i="2"/>
  <c r="W124" i="2"/>
  <c r="T126" i="2"/>
  <c r="U127" i="2"/>
  <c r="S129" i="2"/>
  <c r="W129" i="2"/>
  <c r="T130" i="2"/>
  <c r="U131" i="2"/>
  <c r="S133" i="2"/>
  <c r="W133" i="2"/>
  <c r="T134" i="2"/>
  <c r="U135" i="2"/>
  <c r="S137" i="2"/>
  <c r="W137" i="2"/>
  <c r="U139" i="2"/>
  <c r="W141" i="2"/>
  <c r="T143" i="2"/>
  <c r="W143" i="2"/>
  <c r="R144" i="2"/>
  <c r="R147" i="2"/>
  <c r="R148" i="2"/>
  <c r="R149" i="2"/>
  <c r="R150" i="2"/>
  <c r="R151" i="2"/>
  <c r="R152" i="2"/>
  <c r="R153" i="2"/>
  <c r="R155" i="2"/>
  <c r="R156" i="2"/>
  <c r="R159" i="2"/>
  <c r="S111" i="2"/>
  <c r="W111" i="2"/>
  <c r="U113" i="2"/>
  <c r="S115" i="2"/>
  <c r="W115" i="2"/>
  <c r="U117" i="2"/>
  <c r="S119" i="2"/>
  <c r="W119" i="2"/>
  <c r="U121" i="2"/>
  <c r="S123" i="2"/>
  <c r="W123" i="2"/>
  <c r="S125" i="2"/>
  <c r="S128" i="2"/>
  <c r="W128" i="2"/>
  <c r="U130" i="2"/>
  <c r="S132" i="2"/>
  <c r="W132" i="2"/>
  <c r="U134" i="2"/>
  <c r="S136" i="2"/>
  <c r="W136" i="2"/>
  <c r="V139" i="2"/>
  <c r="W140" i="2"/>
  <c r="T144" i="2"/>
  <c r="T145" i="2"/>
  <c r="T147" i="2"/>
  <c r="T148" i="2"/>
  <c r="T151" i="2"/>
  <c r="T152" i="2"/>
  <c r="T153" i="2"/>
  <c r="T155" i="2"/>
  <c r="T156" i="2"/>
  <c r="T157" i="2"/>
  <c r="T158" i="2"/>
  <c r="R160" i="2"/>
  <c r="W110" i="2"/>
  <c r="W114" i="2"/>
  <c r="W118" i="2"/>
  <c r="W122" i="2"/>
  <c r="W127" i="2"/>
  <c r="W131" i="2"/>
  <c r="W135" i="2"/>
  <c r="U141" i="2"/>
  <c r="V142" i="2"/>
  <c r="U143" i="2"/>
  <c r="S143" i="2"/>
  <c r="V144" i="2"/>
  <c r="V145" i="2"/>
  <c r="V147" i="2"/>
  <c r="V148" i="2"/>
  <c r="V149" i="2"/>
  <c r="V150" i="2"/>
  <c r="V151" i="2"/>
  <c r="V152" i="2"/>
  <c r="V153" i="2"/>
  <c r="V155" i="2"/>
  <c r="V156" i="2"/>
  <c r="V157" i="2"/>
  <c r="V159" i="2"/>
  <c r="U144" i="2"/>
  <c r="U148" i="2"/>
  <c r="U149" i="2"/>
  <c r="U152" i="2"/>
  <c r="U153" i="2"/>
  <c r="U156" i="2"/>
  <c r="S145" i="2"/>
  <c r="W145" i="2"/>
  <c r="T146" i="2"/>
  <c r="U147" i="2"/>
  <c r="S149" i="2"/>
  <c r="W149" i="2"/>
  <c r="T150" i="2"/>
  <c r="U151" i="2"/>
  <c r="S153" i="2"/>
  <c r="W153" i="2"/>
  <c r="T154" i="2"/>
  <c r="U155" i="2"/>
  <c r="S157" i="2"/>
  <c r="W157" i="2"/>
  <c r="U159" i="2"/>
  <c r="W161" i="2"/>
  <c r="S163" i="2"/>
  <c r="U165" i="2"/>
  <c r="R169" i="2"/>
  <c r="W171" i="2"/>
  <c r="T171" i="2"/>
  <c r="S172" i="2"/>
  <c r="T173" i="2"/>
  <c r="T174" i="2"/>
  <c r="V175" i="2"/>
  <c r="V177" i="2"/>
  <c r="R178" i="2"/>
  <c r="S179" i="2"/>
  <c r="T180" i="2"/>
  <c r="U181" i="2"/>
  <c r="R185" i="2"/>
  <c r="W187" i="2"/>
  <c r="T187" i="2"/>
  <c r="S188" i="2"/>
  <c r="T189" i="2"/>
  <c r="T190" i="2"/>
  <c r="V191" i="2"/>
  <c r="V193" i="2"/>
  <c r="R194" i="2"/>
  <c r="S195" i="2"/>
  <c r="T196" i="2"/>
  <c r="U197" i="2"/>
  <c r="R201" i="2"/>
  <c r="W203" i="2"/>
  <c r="T203" i="2"/>
  <c r="S204" i="2"/>
  <c r="T205" i="2"/>
  <c r="T206" i="2"/>
  <c r="V207" i="2"/>
  <c r="V209" i="2"/>
  <c r="S144" i="2"/>
  <c r="W144" i="2"/>
  <c r="S148" i="2"/>
  <c r="W148" i="2"/>
  <c r="U150" i="2"/>
  <c r="S152" i="2"/>
  <c r="W152" i="2"/>
  <c r="U154" i="2"/>
  <c r="S156" i="2"/>
  <c r="W156" i="2"/>
  <c r="U158" i="2"/>
  <c r="W160" i="2"/>
  <c r="R163" i="2"/>
  <c r="R165" i="2"/>
  <c r="V166" i="2"/>
  <c r="W167" i="2"/>
  <c r="T167" i="2"/>
  <c r="T170" i="2"/>
  <c r="V173" i="2"/>
  <c r="S175" i="2"/>
  <c r="U177" i="2"/>
  <c r="R179" i="2"/>
  <c r="R181" i="2"/>
  <c r="W183" i="2"/>
  <c r="T183" i="2"/>
  <c r="T185" i="2"/>
  <c r="T186" i="2"/>
  <c r="S191" i="2"/>
  <c r="T192" i="2"/>
  <c r="U193" i="2"/>
  <c r="R195" i="2"/>
  <c r="R197" i="2"/>
  <c r="W199" i="2"/>
  <c r="T199" i="2"/>
  <c r="T202" i="2"/>
  <c r="R206" i="2"/>
  <c r="S207" i="2"/>
  <c r="T208" i="2"/>
  <c r="U209" i="2"/>
  <c r="S210" i="2"/>
  <c r="W147" i="2"/>
  <c r="W151" i="2"/>
  <c r="W155" i="2"/>
  <c r="U161" i="2"/>
  <c r="W163" i="2"/>
  <c r="T163" i="2"/>
  <c r="T166" i="2"/>
  <c r="V169" i="2"/>
  <c r="W179" i="2"/>
  <c r="T179" i="2"/>
  <c r="T182" i="2"/>
  <c r="R186" i="2"/>
  <c r="U189" i="2"/>
  <c r="W195" i="2"/>
  <c r="T195" i="2"/>
  <c r="T198" i="2"/>
  <c r="V201" i="2"/>
  <c r="R202" i="2"/>
  <c r="U162" i="2"/>
  <c r="U169" i="2"/>
  <c r="W175" i="2"/>
  <c r="T175" i="2"/>
  <c r="S176" i="2"/>
  <c r="W191" i="2"/>
  <c r="T191" i="2"/>
  <c r="S192" i="2"/>
  <c r="U194" i="2"/>
  <c r="U201" i="2"/>
  <c r="W207" i="2"/>
  <c r="T207" i="2"/>
  <c r="S208" i="2"/>
  <c r="S166" i="2"/>
  <c r="U168" i="2"/>
  <c r="S170" i="2"/>
  <c r="U172" i="2"/>
  <c r="S174" i="2"/>
  <c r="U176" i="2"/>
  <c r="S178" i="2"/>
  <c r="U180" i="2"/>
  <c r="S182" i="2"/>
  <c r="U184" i="2"/>
  <c r="S186" i="2"/>
  <c r="U188" i="2"/>
  <c r="S190" i="2"/>
  <c r="U192" i="2"/>
  <c r="S194" i="2"/>
  <c r="U196" i="2"/>
  <c r="S198" i="2"/>
  <c r="U200" i="2"/>
  <c r="S202" i="2"/>
  <c r="U204" i="2"/>
  <c r="S206" i="2"/>
  <c r="U208" i="2"/>
  <c r="W164" i="2"/>
  <c r="W168" i="2"/>
  <c r="W172" i="2"/>
  <c r="W176" i="2"/>
  <c r="W180" i="2"/>
  <c r="W184" i="2"/>
  <c r="W188" i="2"/>
  <c r="W192" i="2"/>
  <c r="W196" i="2"/>
  <c r="W200" i="2"/>
  <c r="W204" i="2"/>
  <c r="W208" i="2"/>
  <c r="V141" i="2" l="1"/>
  <c r="R208" i="2"/>
  <c r="R111" i="2"/>
  <c r="R124" i="2"/>
  <c r="S107" i="2"/>
  <c r="V181" i="2"/>
  <c r="R189" i="2"/>
  <c r="V205" i="2"/>
  <c r="U145" i="2"/>
  <c r="U205" i="2"/>
  <c r="V185" i="2"/>
  <c r="U164" i="2"/>
  <c r="U178" i="2"/>
  <c r="R173" i="2"/>
  <c r="V154" i="2"/>
  <c r="V146" i="2"/>
  <c r="V129" i="2"/>
  <c r="T129" i="2"/>
  <c r="R138" i="2"/>
  <c r="T107" i="2"/>
  <c r="U138" i="2"/>
  <c r="V178" i="2"/>
  <c r="U146" i="2"/>
  <c r="U142" i="2"/>
  <c r="U126" i="2"/>
  <c r="T142" i="2"/>
  <c r="V194" i="2"/>
  <c r="T176" i="2"/>
  <c r="V176" i="2"/>
  <c r="R162" i="2"/>
  <c r="T162" i="2"/>
  <c r="V158" i="2"/>
  <c r="V164" i="2"/>
  <c r="R164" i="2"/>
  <c r="R170" i="2"/>
  <c r="U202" i="2"/>
  <c r="R174" i="2"/>
  <c r="R190" i="2"/>
  <c r="V202" i="2"/>
  <c r="U190" i="2"/>
  <c r="R198" i="2"/>
  <c r="R182" i="2"/>
  <c r="V206" i="2"/>
  <c r="V190" i="2"/>
  <c r="V174" i="2"/>
  <c r="U198" i="2"/>
  <c r="U182" i="2"/>
  <c r="U166" i="2"/>
  <c r="V198" i="2"/>
  <c r="U186" i="2"/>
  <c r="U206" i="2"/>
  <c r="V186" i="2"/>
  <c r="U174" i="2"/>
  <c r="U8" i="2"/>
  <c r="X8" i="2"/>
  <c r="V182" i="2"/>
  <c r="U170" i="2"/>
  <c r="U9" i="2"/>
  <c r="X9" i="2"/>
  <c r="V170" i="2"/>
  <c r="R166" i="2"/>
  <c r="U7" i="2"/>
  <c r="U107" i="2" l="1"/>
  <c r="N171" i="1" l="1"/>
  <c r="L171" i="1"/>
  <c r="J171" i="1"/>
  <c r="F171" i="1"/>
  <c r="D171" i="1"/>
  <c r="N160" i="1"/>
  <c r="L160" i="1"/>
  <c r="J160" i="1"/>
  <c r="H160" i="1"/>
  <c r="F160" i="1"/>
  <c r="D160" i="1"/>
  <c r="F151" i="1"/>
  <c r="D151" i="1"/>
  <c r="J142" i="1"/>
  <c r="H142" i="1"/>
  <c r="F142" i="1"/>
  <c r="D142" i="1"/>
  <c r="H131" i="1"/>
  <c r="F131" i="1"/>
  <c r="D131" i="1"/>
  <c r="F125" i="1"/>
  <c r="D125" i="1"/>
  <c r="D119" i="1"/>
  <c r="F119" i="1"/>
  <c r="F112" i="1"/>
  <c r="D112" i="1"/>
  <c r="H106" i="1"/>
  <c r="F106" i="1"/>
  <c r="D106" i="1"/>
  <c r="F81" i="1"/>
  <c r="D71" i="1"/>
  <c r="F64" i="1"/>
  <c r="D64" i="1"/>
  <c r="H56" i="1"/>
  <c r="F56" i="1"/>
  <c r="D56" i="1"/>
  <c r="H50" i="1"/>
  <c r="F50" i="1"/>
  <c r="D50" i="1"/>
  <c r="J50" i="1"/>
  <c r="D44" i="1"/>
  <c r="F36" i="1"/>
  <c r="D36" i="1"/>
  <c r="L27" i="1"/>
  <c r="J27" i="1"/>
  <c r="H27" i="1"/>
  <c r="F27" i="1"/>
  <c r="D27" i="1"/>
  <c r="J19" i="1"/>
  <c r="H19" i="1"/>
  <c r="F19" i="1"/>
  <c r="D19" i="1"/>
  <c r="D81" i="1"/>
  <c r="F71" i="1"/>
</calcChain>
</file>

<file path=xl/sharedStrings.xml><?xml version="1.0" encoding="utf-8"?>
<sst xmlns="http://schemas.openxmlformats.org/spreadsheetml/2006/main" count="540" uniqueCount="386">
  <si>
    <t>打率</t>
  </si>
  <si>
    <t>打者が安打を打つ確率を示したもの。選手個人の能力が色濃く反映するタイトルであるため、一般的にも最も注目される成績のひとつ。</t>
  </si>
  <si>
    <t>四死球は打数にカウントされない。</t>
  </si>
  <si>
    <t>安打数</t>
    <rPh sb="0" eb="2">
      <t>アンダ</t>
    </rPh>
    <rPh sb="2" eb="3">
      <t>スウ</t>
    </rPh>
    <phoneticPr fontId="1"/>
  </si>
  <si>
    <t>打数</t>
  </si>
  <si>
    <t>打数</t>
    <rPh sb="0" eb="2">
      <t>ダスウ</t>
    </rPh>
    <phoneticPr fontId="1"/>
  </si>
  <si>
    <t>打率</t>
    <rPh sb="0" eb="2">
      <t>ダリツ</t>
    </rPh>
    <phoneticPr fontId="1"/>
  </si>
  <si>
    <t>１．打率（ＢＡ）の計算</t>
    <rPh sb="9" eb="11">
      <t>ケイサン</t>
    </rPh>
    <phoneticPr fontId="1"/>
  </si>
  <si>
    <t>２．出塁率（ＯＢＰ）の計算</t>
    <rPh sb="11" eb="13">
      <t>ケイサン</t>
    </rPh>
    <phoneticPr fontId="1"/>
  </si>
  <si>
    <t>四死球</t>
  </si>
  <si>
    <t>犠打</t>
  </si>
  <si>
    <t>出塁率</t>
  </si>
  <si>
    <t>打者の凡退しない確率を示したもの。野手の失策による出塁は凡退とみなされ、振り逃げも同様となる。あくまでも安打と四死球による出塁のみが対象となる。</t>
  </si>
  <si>
    <t>単純に安打を稼ぐ能力と同時に、四球を選ぶ選球眼も必要とされるため個々の打撃センスが問われるものとなっている。</t>
  </si>
  <si>
    <t>３．長打率（ＳＬＧ）の計算</t>
    <rPh sb="11" eb="13">
      <t>ケイサン</t>
    </rPh>
    <phoneticPr fontId="1"/>
  </si>
  <si>
    <t>総安打数</t>
  </si>
  <si>
    <t>二塁打数</t>
  </si>
  <si>
    <t>三塁打数</t>
  </si>
  <si>
    <t>本塁打数</t>
  </si>
  <si>
    <t>本塁打数</t>
    <phoneticPr fontId="1"/>
  </si>
  <si>
    <t>打席数</t>
  </si>
  <si>
    <t>長打率</t>
  </si>
  <si>
    <t>長打率とは、1打数において打者が打撃の結果獲得できる塁数の期待値を示すものである。 打率が、単打・二塁打・三塁打・本塁打を全て「1安打」</t>
    <phoneticPr fontId="1"/>
  </si>
  <si>
    <t>としてカウントするのとは異なり、塁打の場合は「単打=1、二塁打=2、三塁打=3、本塁打=4」として計算される。</t>
  </si>
  <si>
    <r>
      <rPr>
        <sz val="14"/>
        <color rgb="FFFF0000"/>
        <rFont val="ＭＳ Ｐゴシック"/>
        <family val="3"/>
        <charset val="128"/>
        <scheme val="minor"/>
      </rPr>
      <t>留意</t>
    </r>
    <r>
      <rPr>
        <sz val="14"/>
        <color theme="1"/>
        <rFont val="ＭＳ Ｐゴシック"/>
        <family val="2"/>
        <charset val="128"/>
        <scheme val="minor"/>
      </rPr>
      <t>：「長打を放つ確率」のことだと誤解されるが、たとえヒットの全てが単打であっても、長打率は0ではない。</t>
    </r>
    <rPh sb="0" eb="2">
      <t>リュウイ</t>
    </rPh>
    <phoneticPr fontId="1"/>
  </si>
  <si>
    <t>例えヒットの全てが単打であっても、長打率は0ではない。ヒットの全てが単打の場合は、安打数＝塁打数になるため、打率＝長打率になる。</t>
    <rPh sb="0" eb="1">
      <t>タト</t>
    </rPh>
    <phoneticPr fontId="1"/>
  </si>
  <si>
    <t xml:space="preserve">１．防御率（ＥＲＡ）の計算 </t>
    <rPh sb="11" eb="13">
      <t>ケイサン</t>
    </rPh>
    <phoneticPr fontId="1"/>
  </si>
  <si>
    <t>自責点</t>
    <phoneticPr fontId="1"/>
  </si>
  <si>
    <t>防御率</t>
  </si>
  <si>
    <t>投手が9イニングでいくつ自責点を取られるかを平均した数値である。投手の実力を最も正確に反映させる指標であるとされている。</t>
    <phoneticPr fontId="1"/>
  </si>
  <si>
    <t>大きな振れ幅がある。</t>
    <phoneticPr fontId="1"/>
  </si>
  <si>
    <r>
      <rPr>
        <sz val="14"/>
        <color rgb="FFFF0000"/>
        <rFont val="ＭＳ Ｐゴシック"/>
        <family val="3"/>
        <charset val="128"/>
        <scheme val="minor"/>
      </rPr>
      <t>留意</t>
    </r>
    <r>
      <rPr>
        <sz val="14"/>
        <color theme="1"/>
        <rFont val="ＭＳ Ｐゴシック"/>
        <family val="2"/>
        <charset val="128"/>
        <scheme val="minor"/>
      </rPr>
      <t>：球場の広さ、味方守備やリリーフピッチャーの実力に左右されやすく、全く同じ実力の投手が全く同じ投球内容を行ったとしてもその結果には</t>
    </r>
    <rPh sb="0" eb="2">
      <t>リュウイ</t>
    </rPh>
    <phoneticPr fontId="1"/>
  </si>
  <si>
    <t>所属球団の試合数</t>
  </si>
  <si>
    <t>５．規定打席（ＯＡＢ）の計算</t>
    <rPh sb="2" eb="4">
      <t>キテイ</t>
    </rPh>
    <rPh sb="4" eb="6">
      <t>ダセキ</t>
    </rPh>
    <rPh sb="12" eb="14">
      <t>ケイサン</t>
    </rPh>
    <phoneticPr fontId="1"/>
  </si>
  <si>
    <r>
      <t>※</t>
    </r>
    <r>
      <rPr>
        <sz val="14"/>
        <color theme="1"/>
        <rFont val="ＭＳ Ｐゴシック"/>
        <family val="3"/>
        <charset val="128"/>
        <scheme val="minor"/>
      </rPr>
      <t>打率を争う際に利用される。</t>
    </r>
  </si>
  <si>
    <t>６．塁打数 （ＴＢ）の計算</t>
    <rPh sb="11" eb="13">
      <t>ケイサン</t>
    </rPh>
    <phoneticPr fontId="1"/>
  </si>
  <si>
    <t>総安打数</t>
    <phoneticPr fontId="1"/>
  </si>
  <si>
    <t>二塁打数</t>
    <phoneticPr fontId="1"/>
  </si>
  <si>
    <t>塁打数</t>
  </si>
  <si>
    <t>打った安打のうち、単打を1、二塁打を2、三塁打を3、本塁打を4として集計した数</t>
    <phoneticPr fontId="1"/>
  </si>
  <si>
    <t>７．盗塁成功率  （ＳＢＰ）の計算</t>
    <rPh sb="15" eb="17">
      <t>ケイサン</t>
    </rPh>
    <phoneticPr fontId="1"/>
  </si>
  <si>
    <t>盗塁</t>
  </si>
  <si>
    <t>盗塁死</t>
  </si>
  <si>
    <t xml:space="preserve">盗塁成功率 </t>
  </si>
  <si>
    <t>８．ＩｓｏＰの計算</t>
    <rPh sb="7" eb="9">
      <t>ケイサン</t>
    </rPh>
    <phoneticPr fontId="1"/>
  </si>
  <si>
    <t>長打率</t>
    <phoneticPr fontId="1"/>
  </si>
  <si>
    <t>打率</t>
    <phoneticPr fontId="1"/>
  </si>
  <si>
    <t>ＩｓｏＰ</t>
  </si>
  <si>
    <t>Isolated powerの略、ヒットのうち、どれだけ長打を放っているか？「長打力」を表します。</t>
    <phoneticPr fontId="1"/>
  </si>
  <si>
    <t>野球において打者を評価する指標の1つ。内野安打などでも数値が上昇する長打率よりも、より純粋に長打力を評価するために</t>
    <phoneticPr fontId="1"/>
  </si>
  <si>
    <t>９．IsoDの計算</t>
    <rPh sb="7" eb="9">
      <t>ケイサン</t>
    </rPh>
    <phoneticPr fontId="1"/>
  </si>
  <si>
    <t>出塁率</t>
    <phoneticPr fontId="1"/>
  </si>
  <si>
    <t>IsoD</t>
  </si>
  <si>
    <t xml:space="preserve">Ｉｓｏｌａｔｅｄ　Ｄｉｓｃｉｐｌｉｎｅの略：ヒット以外でどれだけ出塁することができているか？「選球眼」を表します。 </t>
    <rPh sb="20" eb="21">
      <t>リャク</t>
    </rPh>
    <phoneticPr fontId="1"/>
  </si>
  <si>
    <t>安打以外の四死球でどの程度出塁しているかを測ります。</t>
    <phoneticPr fontId="1"/>
  </si>
  <si>
    <t>数値が高い選手は「待球打法」、低い選手は「積極打法」といったように打者タイプの判断材料にも使用されます。</t>
    <phoneticPr fontId="1"/>
  </si>
  <si>
    <t>打撃が不調に陥った場合でも、四球を選び出塁することができるのでチームの得点に貢献します。</t>
  </si>
  <si>
    <t>10．ＯＰＳの計算</t>
    <rPh sb="7" eb="9">
      <t>ケイサン</t>
    </rPh>
    <phoneticPr fontId="1"/>
  </si>
  <si>
    <t>ＯＰＳ</t>
  </si>
  <si>
    <r>
      <t>O</t>
    </r>
    <r>
      <rPr>
        <sz val="14"/>
        <color rgb="FF141414"/>
        <rFont val="ＭＳ Ｐゴシック"/>
        <family val="3"/>
        <charset val="128"/>
      </rPr>
      <t xml:space="preserve">n-base </t>
    </r>
    <r>
      <rPr>
        <b/>
        <sz val="14"/>
        <color rgb="FF141414"/>
        <rFont val="ＭＳ Ｐゴシック"/>
        <family val="3"/>
        <charset val="128"/>
      </rPr>
      <t>P</t>
    </r>
    <r>
      <rPr>
        <sz val="14"/>
        <color rgb="FF141414"/>
        <rFont val="ＭＳ Ｐゴシック"/>
        <family val="3"/>
        <charset val="128"/>
      </rPr>
      <t xml:space="preserve">lus </t>
    </r>
    <r>
      <rPr>
        <b/>
        <sz val="14"/>
        <color rgb="FF141414"/>
        <rFont val="ＭＳ Ｐゴシック"/>
        <family val="3"/>
        <charset val="128"/>
      </rPr>
      <t>S</t>
    </r>
    <r>
      <rPr>
        <sz val="14"/>
        <color rgb="FF141414"/>
        <rFont val="ＭＳ Ｐゴシック"/>
        <family val="3"/>
        <charset val="128"/>
      </rPr>
      <t>luggingの略：出塁率と長打でどれだけ得点に貢献しているか？「攻撃力」を表します。</t>
    </r>
    <phoneticPr fontId="1"/>
  </si>
  <si>
    <t>打者の攻撃力を表す指標です。得点への相関関係が高い「出塁」と「長打」に着目することにより、得点への期待値を算出することができます。</t>
    <phoneticPr fontId="1"/>
  </si>
  <si>
    <t>数値が大きいほど、良い成績となります。</t>
    <phoneticPr fontId="1"/>
  </si>
  <si>
    <t>÷</t>
    <phoneticPr fontId="1"/>
  </si>
  <si>
    <t>＝</t>
    <phoneticPr fontId="1"/>
  </si>
  <si>
    <t>＋</t>
    <phoneticPr fontId="1"/>
  </si>
  <si>
    <t>）÷（</t>
    <phoneticPr fontId="1"/>
  </si>
  <si>
    <t>）＝</t>
    <phoneticPr fontId="1"/>
  </si>
  <si>
    <t>　　（　</t>
    <phoneticPr fontId="1"/>
  </si>
  <si>
    <t>×２＋</t>
    <phoneticPr fontId="1"/>
  </si>
  <si>
    <t>　　（</t>
    <phoneticPr fontId="1"/>
  </si>
  <si>
    <t>×３）÷</t>
    <phoneticPr fontId="1"/>
  </si>
  <si>
    <t>×</t>
    <phoneticPr fontId="1"/>
  </si>
  <si>
    <t>規定打席</t>
  </si>
  <si>
    <t>×３＝</t>
    <phoneticPr fontId="1"/>
  </si>
  <si>
    <t>÷（</t>
    <phoneticPr fontId="1"/>
  </si>
  <si>
    <t>盗塁</t>
    <phoneticPr fontId="1"/>
  </si>
  <si>
    <t>ー</t>
    <phoneticPr fontId="1"/>
  </si>
  <si>
    <t>４．BB/Kの計算</t>
    <rPh sb="7" eb="9">
      <t>ケイサン</t>
    </rPh>
    <phoneticPr fontId="1"/>
  </si>
  <si>
    <t>四球</t>
  </si>
  <si>
    <t>三振</t>
  </si>
  <si>
    <t>÷</t>
    <phoneticPr fontId="1"/>
  </si>
  <si>
    <t>=</t>
    <phoneticPr fontId="1"/>
  </si>
  <si>
    <t>BB/K</t>
  </si>
  <si>
    <t>Walk-to-strikeout ratioの略:選球眼の高さを表す指標である。一般に四球が多い打者は打席での自制心が高く、三振が多い打者は</t>
    <phoneticPr fontId="1"/>
  </si>
  <si>
    <t>ストライクゾーンの管理能力が低い。</t>
  </si>
  <si>
    <r>
      <rPr>
        <sz val="14"/>
        <color rgb="FFFF0000"/>
        <rFont val="ＭＳ Ｐゴシック"/>
        <family val="3"/>
        <charset val="128"/>
      </rPr>
      <t>留意</t>
    </r>
    <r>
      <rPr>
        <sz val="14"/>
        <color rgb="FF141414"/>
        <rFont val="ＭＳ Ｐゴシック"/>
        <family val="3"/>
        <charset val="128"/>
      </rPr>
      <t xml:space="preserve">：BB/Kを見る場合、四球と三振数の両方を見ることが重要である。 </t>
    </r>
    <rPh sb="0" eb="2">
      <t>リュウイ</t>
    </rPh>
    <phoneticPr fontId="1"/>
  </si>
  <si>
    <t>２．勝率（WP/PCT)の計算</t>
    <rPh sb="13" eb="15">
      <t>ケイサン</t>
    </rPh>
    <phoneticPr fontId="1"/>
  </si>
  <si>
    <t>勝利数</t>
  </si>
  <si>
    <t>敗戦数</t>
  </si>
  <si>
    <t>勝率</t>
  </si>
  <si>
    <r>
      <t>以前は、引分を</t>
    </r>
    <r>
      <rPr>
        <sz val="14"/>
        <color theme="1"/>
        <rFont val="Verdana"/>
        <family val="2"/>
      </rPr>
      <t>0.5</t>
    </r>
    <r>
      <rPr>
        <sz val="14"/>
        <color theme="1"/>
        <rFont val="ＭＳ Ｐゴシック"/>
        <family val="3"/>
        <charset val="128"/>
        <scheme val="minor"/>
      </rPr>
      <t>勝として勝率計算した時期もあったが、現在は引分は計算に入れない。</t>
    </r>
  </si>
  <si>
    <t>３．奪三振率（K/９）の計算</t>
    <rPh sb="12" eb="14">
      <t>ケイサン</t>
    </rPh>
    <phoneticPr fontId="1"/>
  </si>
  <si>
    <t>奪三振数</t>
  </si>
  <si>
    <t>x9 ÷</t>
  </si>
  <si>
    <t>＝</t>
    <phoneticPr fontId="1"/>
  </si>
  <si>
    <t>投球回数</t>
  </si>
  <si>
    <t>奪三振率</t>
  </si>
  <si>
    <t>この値は投手のタイプの指標となり、少なければ打たせて取る投手、高ければ三振を取る投手と認識される。</t>
  </si>
  <si>
    <t>４．被本塁打率  (HR/9)計算</t>
    <rPh sb="15" eb="17">
      <t>ケイサン</t>
    </rPh>
    <phoneticPr fontId="1"/>
  </si>
  <si>
    <t>被本塁打</t>
  </si>
  <si>
    <t>被本塁打率</t>
  </si>
  <si>
    <t>敵チームに許した９イニングスあたりの本塁打数を示す。低ければ低いほどよいが、相手打者や球場に左右されやすい指標でもある。</t>
  </si>
  <si>
    <t xml:space="preserve"> ÷</t>
    <phoneticPr fontId="1"/>
  </si>
  <si>
    <t>被安打</t>
  </si>
  <si>
    <t>被安打</t>
    <phoneticPr fontId="1"/>
  </si>
  <si>
    <t>x9)÷</t>
    <phoneticPr fontId="1"/>
  </si>
  <si>
    <t xml:space="preserve">        (</t>
    <phoneticPr fontId="1"/>
  </si>
  <si>
    <t>５．被安打率（OBA)の計算</t>
    <rPh sb="3" eb="4">
      <t>アン</t>
    </rPh>
    <rPh sb="12" eb="14">
      <t>ケイサン</t>
    </rPh>
    <phoneticPr fontId="1"/>
  </si>
  <si>
    <t>被安打率</t>
    <rPh sb="1" eb="2">
      <t>アン</t>
    </rPh>
    <phoneticPr fontId="1"/>
  </si>
  <si>
    <t xml:space="preserve">Opponents Batting Averageの略：敵チームに許した打率を示す。低ければ低いほどよい。被打率が2割台前半であればかなり優秀。 </t>
    <rPh sb="26" eb="27">
      <t>リャク</t>
    </rPh>
    <phoneticPr fontId="1"/>
  </si>
  <si>
    <t>６．WHIPの計算</t>
    <rPh sb="7" eb="9">
      <t>ケイサン</t>
    </rPh>
    <phoneticPr fontId="1"/>
  </si>
  <si>
    <t>与四球</t>
  </si>
  <si>
    <t>与四球</t>
    <phoneticPr fontId="1"/>
  </si>
  <si>
    <t>WHIP</t>
  </si>
  <si>
    <r>
      <t>　　　</t>
    </r>
    <r>
      <rPr>
        <b/>
        <sz val="14"/>
        <color theme="1"/>
        <rFont val="ＭＳ Ｐゴシック"/>
        <family val="3"/>
        <charset val="128"/>
        <scheme val="minor"/>
      </rPr>
      <t>　</t>
    </r>
    <r>
      <rPr>
        <sz val="14"/>
        <color theme="1"/>
        <rFont val="ＭＳ Ｐゴシック"/>
        <family val="2"/>
        <charset val="128"/>
        <scheme val="minor"/>
      </rPr>
      <t>（</t>
    </r>
    <phoneticPr fontId="1"/>
  </si>
  <si>
    <t>)÷</t>
    <phoneticPr fontId="1"/>
  </si>
  <si>
    <t>　＝</t>
    <phoneticPr fontId="1"/>
  </si>
  <si>
    <r>
      <t>W</t>
    </r>
    <r>
      <rPr>
        <sz val="14"/>
        <color rgb="FF141414"/>
        <rFont val="ＭＳ Ｐゴシック"/>
        <family val="3"/>
        <charset val="128"/>
      </rPr>
      <t xml:space="preserve">alks plus </t>
    </r>
    <r>
      <rPr>
        <b/>
        <sz val="14"/>
        <color rgb="FF141414"/>
        <rFont val="ＭＳ Ｐゴシック"/>
        <family val="3"/>
        <charset val="128"/>
      </rPr>
      <t>H</t>
    </r>
    <r>
      <rPr>
        <sz val="14"/>
        <color rgb="FF141414"/>
        <rFont val="ＭＳ Ｐゴシック"/>
        <family val="3"/>
        <charset val="128"/>
      </rPr>
      <t xml:space="preserve">its per </t>
    </r>
    <r>
      <rPr>
        <b/>
        <sz val="14"/>
        <color rgb="FF141414"/>
        <rFont val="ＭＳ Ｐゴシック"/>
        <family val="3"/>
        <charset val="128"/>
      </rPr>
      <t>I</t>
    </r>
    <r>
      <rPr>
        <sz val="14"/>
        <color rgb="FF141414"/>
        <rFont val="ＭＳ Ｐゴシック"/>
        <family val="3"/>
        <charset val="128"/>
      </rPr>
      <t xml:space="preserve">nning </t>
    </r>
    <r>
      <rPr>
        <b/>
        <sz val="14"/>
        <color rgb="FF141414"/>
        <rFont val="ＭＳ Ｐゴシック"/>
        <family val="3"/>
        <charset val="128"/>
      </rPr>
      <t>P</t>
    </r>
    <r>
      <rPr>
        <sz val="14"/>
        <color rgb="FF141414"/>
        <rFont val="ＭＳ Ｐゴシック"/>
        <family val="3"/>
        <charset val="128"/>
      </rPr>
      <t xml:space="preserve">itchedの略：1イニングあたり何人の走者を出したかを表す数値。 </t>
    </r>
    <phoneticPr fontId="1"/>
  </si>
  <si>
    <t>走者が少なければ失点する可能性も低くなるため、この数値は投手の安定度を表す。</t>
  </si>
  <si>
    <t>防御率がどれだけ得点を奪われたかという「結果」を表すのに対して、WHIPはどれだけ走者を許さなかったかという「投球内容」を表している。</t>
  </si>
  <si>
    <t>また、リリーフ投手の場合、投球イニングが少なく、ワンポイントとしてイニングの途中で交替することが多いため、自分の残した走者を後続投手</t>
    <phoneticPr fontId="1"/>
  </si>
  <si>
    <t>が返すかどうかで防御率が大きく変わってくる。</t>
  </si>
  <si>
    <t>７．DIPS の計算</t>
    <rPh sb="8" eb="10">
      <t>ケイサン</t>
    </rPh>
    <phoneticPr fontId="1"/>
  </si>
  <si>
    <t>奪三振</t>
  </si>
  <si>
    <t>DIPS</t>
  </si>
  <si>
    <t>　　　（</t>
    <phoneticPr fontId="1"/>
  </si>
  <si>
    <t>×３＋</t>
    <phoneticPr fontId="1"/>
  </si>
  <si>
    <t>×１３－</t>
    <phoneticPr fontId="1"/>
  </si>
  <si>
    <t>×２）÷</t>
    <phoneticPr fontId="1"/>
  </si>
  <si>
    <r>
      <t>D</t>
    </r>
    <r>
      <rPr>
        <sz val="14"/>
        <color rgb="FF141414"/>
        <rFont val="ＭＳ Ｐゴシック"/>
        <family val="3"/>
        <charset val="128"/>
      </rPr>
      <t xml:space="preserve">efense </t>
    </r>
    <r>
      <rPr>
        <b/>
        <sz val="14"/>
        <color rgb="FF141414"/>
        <rFont val="ＭＳ Ｐゴシック"/>
        <family val="3"/>
        <charset val="128"/>
      </rPr>
      <t>I</t>
    </r>
    <r>
      <rPr>
        <sz val="14"/>
        <color rgb="FF141414"/>
        <rFont val="ＭＳ Ｐゴシック"/>
        <family val="3"/>
        <charset val="128"/>
      </rPr>
      <t xml:space="preserve">ndependent </t>
    </r>
    <r>
      <rPr>
        <b/>
        <sz val="14"/>
        <color rgb="FF141414"/>
        <rFont val="ＭＳ Ｐゴシック"/>
        <family val="3"/>
        <charset val="128"/>
      </rPr>
      <t>P</t>
    </r>
    <r>
      <rPr>
        <sz val="14"/>
        <color rgb="FF141414"/>
        <rFont val="ＭＳ Ｐゴシック"/>
        <family val="3"/>
        <charset val="128"/>
      </rPr>
      <t xml:space="preserve">itching </t>
    </r>
    <r>
      <rPr>
        <b/>
        <sz val="14"/>
        <color rgb="FF141414"/>
        <rFont val="ＭＳ Ｐゴシック"/>
        <family val="3"/>
        <charset val="128"/>
      </rPr>
      <t>S</t>
    </r>
    <r>
      <rPr>
        <sz val="14"/>
        <color rgb="FF141414"/>
        <rFont val="ＭＳ Ｐゴシック"/>
        <family val="3"/>
        <charset val="128"/>
      </rPr>
      <t>tatisticsの略：投手の成績を「投手自身でコントロールできる部門」と「投手自身ではコントロールできない部門」</t>
    </r>
    <phoneticPr fontId="1"/>
  </si>
  <si>
    <t>に分けて、「投手自身でコントロールできる部門」だけで投手を評価する。</t>
    <phoneticPr fontId="1"/>
  </si>
  <si>
    <t>ようするに、インプレイの要素を最初から無視し、投手のみに責任がある要素である奪三振、与四球、被本塁打から投手を評価しようとする</t>
    <phoneticPr fontId="1"/>
  </si>
  <si>
    <t>指標がDIPSである。 （投手自身の能力を表します）</t>
    <rPh sb="13" eb="15">
      <t>トウシュ</t>
    </rPh>
    <rPh sb="15" eb="17">
      <t>ジシン</t>
    </rPh>
    <rPh sb="18" eb="20">
      <t>ノウリョク</t>
    </rPh>
    <rPh sb="21" eb="22">
      <t>アラワ</t>
    </rPh>
    <phoneticPr fontId="1"/>
  </si>
  <si>
    <t>８．Ｋ/ＢＢの計算</t>
    <rPh sb="7" eb="9">
      <t>ケイサン</t>
    </rPh>
    <phoneticPr fontId="1"/>
  </si>
  <si>
    <t>Ｋ/ＢＢ</t>
    <phoneticPr fontId="1"/>
  </si>
  <si>
    <t>strikeout-to-walk ratioの略：SO/BBとも略されることもあります。</t>
    <phoneticPr fontId="1"/>
  </si>
  <si>
    <t>四球１つに対し、いくつ三振が奪えるかという指標であり、この数値が高いほど試合の流れを支配しているということが言える。</t>
  </si>
  <si>
    <t xml:space="preserve">WHIPなどと同じく投球内容を表せる指標として重要視されている。 </t>
    <phoneticPr fontId="1"/>
  </si>
  <si>
    <t>K/BBは、①3.50を超えると「優秀な投手」、②1.50を下回ると「危険な投手」と認知されている。</t>
    <phoneticPr fontId="1"/>
  </si>
  <si>
    <t>９．ＢＡＢＩＰの計算</t>
    <rPh sb="8" eb="10">
      <t>ケイサン</t>
    </rPh>
    <phoneticPr fontId="1"/>
  </si>
  <si>
    <t>（フェアゾーン内被安打率）</t>
    <rPh sb="7" eb="8">
      <t>ナイ</t>
    </rPh>
    <rPh sb="8" eb="9">
      <t>ヒ</t>
    </rPh>
    <rPh sb="9" eb="11">
      <t>アンダ</t>
    </rPh>
    <rPh sb="11" eb="12">
      <t>リツ</t>
    </rPh>
    <phoneticPr fontId="1"/>
  </si>
  <si>
    <t>被BABIPが3割よりも低い選手は幸運で、3割よりも高ければその分だけ不幸とされている。</t>
  </si>
  <si>
    <t>成績が悪化されると予想され、逆に成績が悪くても被BABIPが.300を大きく上回っていれば、それは不運による結果の可能性が強く、次年度</t>
    <phoneticPr fontId="1"/>
  </si>
  <si>
    <t xml:space="preserve">以降は成績が向上すると予想される。 </t>
  </si>
  <si>
    <r>
      <rPr>
        <sz val="14"/>
        <color rgb="FF0000FF"/>
        <rFont val="ＭＳ Ｐゴシック"/>
        <family val="3"/>
        <charset val="128"/>
        <scheme val="minor"/>
      </rPr>
      <t>読み方</t>
    </r>
    <r>
      <rPr>
        <sz val="14"/>
        <color theme="1"/>
        <rFont val="ＭＳ Ｐゴシック"/>
        <family val="2"/>
        <charset val="128"/>
        <scheme val="minor"/>
      </rPr>
      <t>：投手の場合、好成績でも被BABIPが.300を大きく下回っているのであれば、それは幸運による結果の可能性が強く、次年度以降は</t>
    </r>
    <rPh sb="0" eb="1">
      <t>ヨ</t>
    </rPh>
    <rPh sb="2" eb="3">
      <t>カタ</t>
    </rPh>
    <phoneticPr fontId="1"/>
  </si>
  <si>
    <t>＝</t>
    <phoneticPr fontId="1"/>
  </si>
  <si>
    <t>本塁打</t>
  </si>
  <si>
    <t>ＢＡＢＩＰ</t>
  </si>
  <si>
    <t>　　　　（</t>
    <phoneticPr fontId="1"/>
  </si>
  <si>
    <t>)÷(</t>
    <phoneticPr fontId="1"/>
  </si>
  <si>
    <t>×２.８＋</t>
    <phoneticPr fontId="1"/>
  </si>
  <si>
    <t>ー</t>
    <phoneticPr fontId="1"/>
  </si>
  <si>
    <t>　）</t>
    <phoneticPr fontId="1"/>
  </si>
  <si>
    <t>） ＝</t>
    <phoneticPr fontId="1"/>
  </si>
  <si>
    <t>刺殺</t>
  </si>
  <si>
    <t>捕殺</t>
  </si>
  <si>
    <t>失策</t>
  </si>
  <si>
    <t>守備率</t>
  </si>
  <si>
    <t>選手が守備に関わった回数のうち失策をしなかった率を現し、守備率が高いほど、守備機会に対して失策する確率が低い選手であることを示している。</t>
  </si>
  <si>
    <t>１．守備率(FPCT)の計算</t>
    <rPh sb="12" eb="14">
      <t>ケイサン</t>
    </rPh>
    <phoneticPr fontId="1"/>
  </si>
  <si>
    <t>１０．ＦＩＰの計算</t>
    <rPh sb="7" eb="9">
      <t>ケイサン</t>
    </rPh>
    <phoneticPr fontId="1"/>
  </si>
  <si>
    <t xml:space="preserve">Fielding Independent Pitchingの略：野手による影響を受けない結果（被本塁打、三振、四死球など）のみで投手の能力を評価した指標。
</t>
    <rPh sb="30" eb="31">
      <t>リャク</t>
    </rPh>
    <phoneticPr fontId="1"/>
  </si>
  <si>
    <t>与死球</t>
    <phoneticPr fontId="1"/>
  </si>
  <si>
    <t>敬遠四球</t>
  </si>
  <si>
    <t>X1.3+(</t>
    <phoneticPr fontId="1"/>
  </si>
  <si>
    <t>+</t>
    <phoneticPr fontId="1"/>
  </si>
  <si>
    <t>) X 3 -</t>
    <phoneticPr fontId="1"/>
  </si>
  <si>
    <t>＋3.12</t>
    <phoneticPr fontId="1"/>
  </si>
  <si>
    <r>
      <t>X 2)</t>
    </r>
    <r>
      <rPr>
        <b/>
        <sz val="14"/>
        <color theme="1"/>
        <rFont val="ＭＳ Ｐゴシック"/>
        <family val="3"/>
        <charset val="128"/>
        <scheme val="minor"/>
      </rPr>
      <t>／</t>
    </r>
    <phoneticPr fontId="1"/>
  </si>
  <si>
    <t>守備機会</t>
  </si>
  <si>
    <t>２．守備機会(TC)の計算</t>
    <rPh sb="2" eb="4">
      <t>シュビ</t>
    </rPh>
    <rPh sb="4" eb="6">
      <t>キカイ</t>
    </rPh>
    <rPh sb="11" eb="13">
      <t>ケイサン</t>
    </rPh>
    <phoneticPr fontId="1"/>
  </si>
  <si>
    <t>選手が守備に関わった回数をあらわす。ゴロの処理、フライの捕球、触塁、走者へのタッチ、中継、挟殺など、アウトに関わったプレイのうち、</t>
    <phoneticPr fontId="1"/>
  </si>
  <si>
    <t>投球を除く全てのものに記録される。</t>
  </si>
  <si>
    <t>３．盗塁阻止率(CSP)の計算</t>
    <rPh sb="13" eb="15">
      <t>ケイサン</t>
    </rPh>
    <phoneticPr fontId="1"/>
  </si>
  <si>
    <t>Caught Stealing percentageの略：盗塁を試みたランナーをアウトに出来た成功率である。</t>
    <rPh sb="27" eb="28">
      <t>リャク</t>
    </rPh>
    <phoneticPr fontId="1"/>
  </si>
  <si>
    <t>捕手を評価するには、盗塁阻止率だけではなくイニングあたり盗塁数も考慮すべきである。</t>
  </si>
  <si>
    <t>４．守備効率 (DER)の計算</t>
    <rPh sb="13" eb="15">
      <t>ケイサン</t>
    </rPh>
    <phoneticPr fontId="1"/>
  </si>
  <si>
    <t>ゴロアウト</t>
    <phoneticPr fontId="1"/>
  </si>
  <si>
    <t>フライアウト</t>
  </si>
  <si>
    <t>併殺</t>
  </si>
  <si>
    <t>総打球数</t>
  </si>
  <si>
    <t>）÷</t>
    <phoneticPr fontId="1"/>
  </si>
  <si>
    <t xml:space="preserve">守備効率 </t>
  </si>
  <si>
    <r>
      <t>D</t>
    </r>
    <r>
      <rPr>
        <sz val="14"/>
        <color rgb="FF141414"/>
        <rFont val="ＭＳ Ｐゴシック"/>
        <family val="3"/>
        <charset val="128"/>
        <scheme val="minor"/>
      </rPr>
      <t xml:space="preserve">efensive </t>
    </r>
    <r>
      <rPr>
        <b/>
        <sz val="14"/>
        <color rgb="FF141414"/>
        <rFont val="ＭＳ Ｐゴシック"/>
        <family val="3"/>
        <charset val="128"/>
        <scheme val="minor"/>
      </rPr>
      <t>E</t>
    </r>
    <r>
      <rPr>
        <sz val="14"/>
        <color rgb="FF141414"/>
        <rFont val="ＭＳ Ｐゴシック"/>
        <family val="3"/>
        <charset val="128"/>
        <scheme val="minor"/>
      </rPr>
      <t xml:space="preserve">fficiency </t>
    </r>
    <r>
      <rPr>
        <b/>
        <sz val="14"/>
        <color rgb="FF141414"/>
        <rFont val="ＭＳ Ｐゴシック"/>
        <family val="3"/>
        <charset val="128"/>
        <scheme val="minor"/>
      </rPr>
      <t>R</t>
    </r>
    <r>
      <rPr>
        <sz val="14"/>
        <color rgb="FF141414"/>
        <rFont val="ＭＳ Ｐゴシック"/>
        <family val="3"/>
        <charset val="128"/>
        <scheme val="minor"/>
      </rPr>
      <t>atingの略：インプレーとなった打球をチーム全体でどれだけアウトにしたかという割合を表す。</t>
    </r>
    <phoneticPr fontId="1"/>
  </si>
  <si>
    <t>選手個人の守備成績ではなく、チームごとの守備力を比較する際に使われる指標である。</t>
  </si>
  <si>
    <t>犠飛</t>
  </si>
  <si>
    <t>得点</t>
  </si>
  <si>
    <t>安打
（長打含む）</t>
  </si>
  <si>
    <t>打点</t>
  </si>
  <si>
    <t>2塁打</t>
  </si>
  <si>
    <t>3塁打</t>
  </si>
  <si>
    <t>失策（野手として）</t>
  </si>
  <si>
    <t>合計</t>
    <rPh sb="0" eb="2">
      <t>ゴウケイ</t>
    </rPh>
    <phoneticPr fontId="1"/>
  </si>
  <si>
    <t>完了イニング</t>
    <rPh sb="0" eb="2">
      <t>カンリョウ</t>
    </rPh>
    <phoneticPr fontId="34"/>
  </si>
  <si>
    <t>途中アウト</t>
    <rPh sb="0" eb="2">
      <t>トチュウ</t>
    </rPh>
    <phoneticPr fontId="34"/>
  </si>
  <si>
    <t>打者数</t>
    <rPh sb="0" eb="2">
      <t>ダシャ</t>
    </rPh>
    <rPh sb="2" eb="3">
      <t>スウ</t>
    </rPh>
    <phoneticPr fontId="34"/>
  </si>
  <si>
    <t>投球数</t>
    <rPh sb="0" eb="2">
      <t>トウキュウ</t>
    </rPh>
    <rPh sb="2" eb="3">
      <t>スウ</t>
    </rPh>
    <phoneticPr fontId="34"/>
  </si>
  <si>
    <t>被安打（被本含む）</t>
    <rPh sb="0" eb="3">
      <t>ヒアンダ</t>
    </rPh>
    <rPh sb="4" eb="5">
      <t>ヒ</t>
    </rPh>
    <rPh sb="5" eb="6">
      <t>ホン</t>
    </rPh>
    <rPh sb="6" eb="7">
      <t>フク</t>
    </rPh>
    <phoneticPr fontId="34"/>
  </si>
  <si>
    <t>被本塁打</t>
    <rPh sb="0" eb="1">
      <t>ヒ</t>
    </rPh>
    <rPh sb="1" eb="4">
      <t>ホンルイダ</t>
    </rPh>
    <phoneticPr fontId="34"/>
  </si>
  <si>
    <t>奪三振</t>
    <rPh sb="0" eb="1">
      <t>ウバ</t>
    </rPh>
    <rPh sb="1" eb="3">
      <t>サンシン</t>
    </rPh>
    <phoneticPr fontId="34"/>
  </si>
  <si>
    <t>与四死球</t>
    <rPh sb="0" eb="1">
      <t>ヨ</t>
    </rPh>
    <rPh sb="1" eb="4">
      <t>シシキュウ</t>
    </rPh>
    <phoneticPr fontId="34"/>
  </si>
  <si>
    <t>失点</t>
    <rPh sb="0" eb="2">
      <t>シッテン</t>
    </rPh>
    <phoneticPr fontId="34"/>
  </si>
  <si>
    <t>自責点</t>
    <rPh sb="0" eb="2">
      <t>ジセキ</t>
    </rPh>
    <rPh sb="2" eb="3">
      <t>テン</t>
    </rPh>
    <phoneticPr fontId="34"/>
  </si>
  <si>
    <t>勝利</t>
    <rPh sb="0" eb="2">
      <t>ショウリ</t>
    </rPh>
    <phoneticPr fontId="34"/>
  </si>
  <si>
    <t>敗戦</t>
    <rPh sb="0" eb="2">
      <t>ハイセン</t>
    </rPh>
    <phoneticPr fontId="34"/>
  </si>
  <si>
    <t>セーブ</t>
  </si>
  <si>
    <t>HP</t>
  </si>
  <si>
    <t>投球アウト</t>
    <rPh sb="0" eb="2">
      <t>トウキュウ</t>
    </rPh>
    <phoneticPr fontId="34"/>
  </si>
  <si>
    <t>投球回数</t>
    <rPh sb="3" eb="4">
      <t>スウ</t>
    </rPh>
    <phoneticPr fontId="1"/>
  </si>
  <si>
    <t>刺した盗塁数</t>
  </si>
  <si>
    <t>許した盗塁数</t>
  </si>
  <si>
    <t>盗塁阻止</t>
  </si>
  <si>
    <t>　） ＝</t>
    <phoneticPr fontId="1"/>
  </si>
  <si>
    <t>OPS</t>
  </si>
  <si>
    <t>IsoP</t>
    <phoneticPr fontId="1"/>
  </si>
  <si>
    <t>IsoD</t>
    <phoneticPr fontId="1"/>
  </si>
  <si>
    <t>WHIP</t>
    <phoneticPr fontId="1"/>
  </si>
  <si>
    <t>DIPS</t>
    <phoneticPr fontId="1"/>
  </si>
  <si>
    <t>K/BB</t>
    <phoneticPr fontId="1"/>
  </si>
  <si>
    <t>防御率</t>
    <rPh sb="0" eb="3">
      <t>ボウギョリツ</t>
    </rPh>
    <phoneticPr fontId="1"/>
  </si>
  <si>
    <t>被打率</t>
    <rPh sb="0" eb="1">
      <t>ヒ</t>
    </rPh>
    <rPh sb="1" eb="3">
      <t>ダリツ</t>
    </rPh>
    <phoneticPr fontId="1"/>
  </si>
  <si>
    <t>奪三振率</t>
    <rPh sb="0" eb="1">
      <t>ウバ</t>
    </rPh>
    <rPh sb="1" eb="3">
      <t>サンシン</t>
    </rPh>
    <rPh sb="3" eb="4">
      <t>リツ</t>
    </rPh>
    <phoneticPr fontId="1"/>
  </si>
  <si>
    <t>＋3.2＝</t>
    <phoneticPr fontId="1"/>
  </si>
  <si>
    <t>）X100＝</t>
    <phoneticPr fontId="1"/>
  </si>
  <si>
    <r>
      <t>長打率 = 塁打</t>
    </r>
    <r>
      <rPr>
        <sz val="14"/>
        <color rgb="FFFF0000"/>
        <rFont val="Verdana"/>
        <family val="2"/>
      </rPr>
      <t>÷</t>
    </r>
    <r>
      <rPr>
        <sz val="14"/>
        <color rgb="FFFF0000"/>
        <rFont val="ＭＳ Ｐゴシック"/>
        <family val="3"/>
        <charset val="128"/>
        <scheme val="minor"/>
      </rPr>
      <t>打数</t>
    </r>
    <rPh sb="0" eb="1">
      <t>チョウ</t>
    </rPh>
    <rPh sb="1" eb="3">
      <t>ダリツ</t>
    </rPh>
    <phoneticPr fontId="1"/>
  </si>
  <si>
    <r>
      <t>打率＝安打</t>
    </r>
    <r>
      <rPr>
        <sz val="14"/>
        <color rgb="FFFF0000"/>
        <rFont val="Verdana"/>
        <family val="2"/>
      </rPr>
      <t>÷</t>
    </r>
    <r>
      <rPr>
        <sz val="14"/>
        <color rgb="FFFF0000"/>
        <rFont val="ＭＳ Ｐゴシック"/>
        <family val="3"/>
        <charset val="128"/>
        <scheme val="minor"/>
      </rPr>
      <t>打数</t>
    </r>
    <rPh sb="0" eb="2">
      <t>ダリツ</t>
    </rPh>
    <phoneticPr fontId="1"/>
  </si>
  <si>
    <r>
      <t>出塁率＝（安打＋四死球）</t>
    </r>
    <r>
      <rPr>
        <sz val="14"/>
        <color rgb="FFFF0000"/>
        <rFont val="Verdana"/>
        <family val="2"/>
      </rPr>
      <t>÷</t>
    </r>
    <r>
      <rPr>
        <sz val="14"/>
        <color rgb="FFFF0000"/>
        <rFont val="ＭＳ Ｐゴシック"/>
        <family val="3"/>
        <charset val="128"/>
        <scheme val="minor"/>
      </rPr>
      <t>（打数＋四死球＋犠飛）</t>
    </r>
    <rPh sb="0" eb="2">
      <t>シュツルイ</t>
    </rPh>
    <rPh sb="2" eb="3">
      <t>リツ</t>
    </rPh>
    <phoneticPr fontId="1"/>
  </si>
  <si>
    <t>★高いほど、ロングヒッター。</t>
    <phoneticPr fontId="1"/>
  </si>
  <si>
    <t>投球回数は1/3回=0.3回、2/3回=0.6回で計算</t>
  </si>
  <si>
    <t>投手が１試合９イニングを投げたとして、自責点が何点になるかを示す数字</t>
  </si>
  <si>
    <t>[例]　：　15回 1/3で自責点が4の場合、</t>
  </si>
  <si>
    <r>
      <t xml:space="preserve">　(4 x 9 x 3) ／ 15回 1/3 x 3 = 108 ／ 46 = </t>
    </r>
    <r>
      <rPr>
        <sz val="14"/>
        <color rgb="FFFF0000"/>
        <rFont val="ＭＳ Ｐゴシック"/>
        <family val="3"/>
        <charset val="128"/>
        <scheme val="minor"/>
      </rPr>
      <t>2.35</t>
    </r>
    <phoneticPr fontId="1"/>
  </si>
  <si>
    <r>
      <t>一般に先発投手であれば</t>
    </r>
    <r>
      <rPr>
        <sz val="14"/>
        <color rgb="FFFF0000"/>
        <rFont val="ＭＳ Ｐゴシック"/>
        <family val="3"/>
        <charset val="128"/>
      </rPr>
      <t>①1.00未満なら球界を代表するエースとされ</t>
    </r>
    <r>
      <rPr>
        <sz val="14"/>
        <color rgb="FF141414"/>
        <rFont val="ＭＳ Ｐゴシック"/>
        <family val="3"/>
        <charset val="128"/>
      </rPr>
      <t>、</t>
    </r>
    <r>
      <rPr>
        <sz val="14"/>
        <color rgb="FFFF0000"/>
        <rFont val="ＭＳ Ｐゴシック"/>
        <family val="3"/>
        <charset val="128"/>
      </rPr>
      <t>②1.20未満ならエース級</t>
    </r>
    <r>
      <rPr>
        <sz val="14"/>
        <color rgb="FF141414"/>
        <rFont val="ＭＳ Ｐゴシック"/>
        <family val="3"/>
        <charset val="128"/>
      </rPr>
      <t>、</t>
    </r>
    <r>
      <rPr>
        <sz val="14"/>
        <color rgb="FFFF0000"/>
        <rFont val="ＭＳ Ｐゴシック"/>
        <family val="3"/>
        <charset val="128"/>
      </rPr>
      <t>③逆に1.40を上回ると問題である</t>
    </r>
    <r>
      <rPr>
        <sz val="14"/>
        <color rgb="FF141414"/>
        <rFont val="ＭＳ Ｐゴシック"/>
        <family val="3"/>
        <charset val="128"/>
      </rPr>
      <t>と言われる。</t>
    </r>
    <phoneticPr fontId="1"/>
  </si>
  <si>
    <t>盗塁が上手かどうか。イチローの通算盗塁成功率①NPB通算 85.8% ※100盗塁以上ではNPB記録、②MLB通算 82.9% ※2011年シーズン終了時点</t>
    <phoneticPr fontId="1"/>
  </si>
  <si>
    <r>
      <rPr>
        <sz val="14"/>
        <color rgb="FF0000FF"/>
        <rFont val="ＭＳ Ｐゴシック"/>
        <family val="3"/>
        <charset val="128"/>
        <scheme val="minor"/>
      </rPr>
      <t>評価目安</t>
    </r>
    <r>
      <rPr>
        <sz val="14"/>
        <color theme="1"/>
        <rFont val="ＭＳ Ｐゴシック"/>
        <family val="3"/>
        <charset val="128"/>
        <scheme val="minor"/>
      </rPr>
      <t xml:space="preserve">：評価基準は0.07から0.08あれば合格点、0.1越えならその分野では一流と言われている。 </t>
    </r>
    <rPh sb="0" eb="2">
      <t>ヒョウカ</t>
    </rPh>
    <rPh sb="2" eb="4">
      <t>メヤス</t>
    </rPh>
    <phoneticPr fontId="1"/>
  </si>
  <si>
    <r>
      <rPr>
        <sz val="14"/>
        <color rgb="FF0000FF"/>
        <rFont val="ＭＳ Ｐゴシック"/>
        <family val="3"/>
        <charset val="128"/>
      </rPr>
      <t>数値の基準</t>
    </r>
    <r>
      <rPr>
        <sz val="14"/>
        <color rgb="FF141414"/>
        <rFont val="ＭＳ Ｐゴシック"/>
        <family val="3"/>
        <charset val="128"/>
      </rPr>
      <t>は、①1.000以上：球界を代表する強打者、②0.900以上：リーグを代表する強打者、③0.800以上：チームで中軸を担う強打者</t>
    </r>
    <phoneticPr fontId="1"/>
  </si>
  <si>
    <r>
      <rPr>
        <sz val="14"/>
        <color rgb="FF0000FF"/>
        <rFont val="ＭＳ Ｐゴシック"/>
        <family val="3"/>
        <charset val="128"/>
      </rPr>
      <t>評価基準</t>
    </r>
    <r>
      <rPr>
        <sz val="14"/>
        <color rgb="FF141414"/>
        <rFont val="ＭＳ Ｐゴシック"/>
        <family val="3"/>
        <charset val="128"/>
      </rPr>
      <t>は、7.5から8.0であれば高い部類に入り9.0を超えると典型的な、三振を取る投手となる。</t>
    </r>
    <phoneticPr fontId="1"/>
  </si>
  <si>
    <t>AP</t>
    <phoneticPr fontId="1"/>
  </si>
  <si>
    <t>野手名（フル名登録）</t>
    <rPh sb="0" eb="2">
      <t>ヤシュ</t>
    </rPh>
    <rPh sb="2" eb="3">
      <t>メイ</t>
    </rPh>
    <rPh sb="6" eb="7">
      <t>メイ</t>
    </rPh>
    <rPh sb="7" eb="9">
      <t>トウロク</t>
    </rPh>
    <phoneticPr fontId="1"/>
  </si>
  <si>
    <t>投手名（フル名登録）</t>
    <rPh sb="0" eb="2">
      <t>トウシュ</t>
    </rPh>
    <rPh sb="2" eb="3">
      <t>メイ</t>
    </rPh>
    <rPh sb="6" eb="7">
      <t>メイ</t>
    </rPh>
    <rPh sb="7" eb="9">
      <t>トウロク</t>
    </rPh>
    <phoneticPr fontId="1"/>
  </si>
  <si>
    <t>登録年月日</t>
    <rPh sb="0" eb="2">
      <t>トウロク</t>
    </rPh>
    <rPh sb="2" eb="5">
      <t>ネンガッピ</t>
    </rPh>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</si>
  <si>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</si>
  <si>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</si>
  <si>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</si>
  <si>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</si>
  <si>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</si>
  <si>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</si>
  <si>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</si>
  <si>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</si>
  <si>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</si>
  <si>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</si>
  <si>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</si>
  <si>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</si>
  <si>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</si>
  <si>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</si>
  <si>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</si>
  <si>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</si>
  <si>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</si>
  <si>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B</t>
    <phoneticPr fontId="1"/>
  </si>
  <si>
    <t>A</t>
    <phoneticPr fontId="1"/>
  </si>
  <si>
    <t>試合数</t>
    <rPh sb="0" eb="2">
      <t>シアイ</t>
    </rPh>
    <rPh sb="2" eb="3">
      <t>スウ</t>
    </rPh>
    <phoneticPr fontId="1"/>
  </si>
  <si>
    <t>列2</t>
    <rPh sb="0" eb="1">
      <t>レツ</t>
    </rPh>
    <phoneticPr fontId="1"/>
  </si>
  <si>
    <t>盗塁死</t>
    <rPh sb="0" eb="2">
      <t>トウルイ</t>
    </rPh>
    <rPh sb="2" eb="3">
      <t>シ</t>
    </rPh>
    <phoneticPr fontId="1"/>
  </si>
  <si>
    <t>登録A</t>
    <rPh sb="0" eb="2">
      <t>トウロク</t>
    </rPh>
    <phoneticPr fontId="1"/>
  </si>
  <si>
    <t>登録B</t>
    <rPh sb="0" eb="2">
      <t>トウロク</t>
    </rPh>
    <phoneticPr fontId="1"/>
  </si>
  <si>
    <t>登録C</t>
    <rPh sb="0" eb="2">
      <t>トウロク</t>
    </rPh>
    <phoneticPr fontId="1"/>
  </si>
  <si>
    <t>打席数(打者数）</t>
    <rPh sb="4" eb="6">
      <t>ダシャ</t>
    </rPh>
    <rPh sb="6" eb="7">
      <t>スウ</t>
    </rPh>
    <phoneticPr fontId="1"/>
  </si>
  <si>
    <t>被本塁打</t>
    <rPh sb="0" eb="1">
      <t>ヒ</t>
    </rPh>
    <phoneticPr fontId="1"/>
  </si>
  <si>
    <r>
      <t>B</t>
    </r>
    <r>
      <rPr>
        <sz val="14"/>
        <color rgb="FF141414"/>
        <rFont val="ＭＳ Ｐゴシック"/>
        <family val="3"/>
        <charset val="128"/>
      </rPr>
      <t xml:space="preserve">atting </t>
    </r>
    <r>
      <rPr>
        <b/>
        <sz val="14"/>
        <color rgb="FF141414"/>
        <rFont val="ＭＳ Ｐゴシック"/>
        <family val="3"/>
        <charset val="128"/>
      </rPr>
      <t>A</t>
    </r>
    <r>
      <rPr>
        <sz val="14"/>
        <color rgb="FF141414"/>
        <rFont val="ＭＳ Ｐゴシック"/>
        <family val="3"/>
        <charset val="128"/>
      </rPr>
      <t xml:space="preserve">verage on </t>
    </r>
    <r>
      <rPr>
        <b/>
        <sz val="14"/>
        <color rgb="FF141414"/>
        <rFont val="ＭＳ Ｐゴシック"/>
        <family val="3"/>
        <charset val="128"/>
      </rPr>
      <t>B</t>
    </r>
    <r>
      <rPr>
        <sz val="14"/>
        <color rgb="FF141414"/>
        <rFont val="ＭＳ Ｐゴシック"/>
        <family val="3"/>
        <charset val="128"/>
      </rPr>
      <t xml:space="preserve">alls </t>
    </r>
    <r>
      <rPr>
        <b/>
        <sz val="14"/>
        <color rgb="FF141414"/>
        <rFont val="ＭＳ Ｐゴシック"/>
        <family val="3"/>
        <charset val="128"/>
      </rPr>
      <t>I</t>
    </r>
    <r>
      <rPr>
        <sz val="14"/>
        <color rgb="FF141414"/>
        <rFont val="ＭＳ Ｐゴシック"/>
        <family val="3"/>
        <charset val="128"/>
      </rPr>
      <t xml:space="preserve">n </t>
    </r>
    <r>
      <rPr>
        <b/>
        <sz val="14"/>
        <color rgb="FF141414"/>
        <rFont val="ＭＳ Ｐゴシック"/>
        <family val="3"/>
        <charset val="128"/>
      </rPr>
      <t>P</t>
    </r>
    <r>
      <rPr>
        <sz val="14"/>
        <color rgb="FF141414"/>
        <rFont val="ＭＳ Ｐゴシック"/>
        <family val="3"/>
        <charset val="128"/>
      </rPr>
      <t>layの略：被本塁打を除くフェアゾーンに飛んだ打球が安打になった割合を示す。</t>
    </r>
    <rPh sb="35" eb="36">
      <t>ヒ</t>
    </rPh>
    <phoneticPr fontId="1"/>
  </si>
  <si>
    <t>敬遠四球</t>
    <rPh sb="0" eb="2">
      <t>ケイエン</t>
    </rPh>
    <rPh sb="2" eb="3">
      <t>シ</t>
    </rPh>
    <rPh sb="3" eb="4">
      <t>キュウ</t>
    </rPh>
    <phoneticPr fontId="1"/>
  </si>
  <si>
    <t>定数</t>
    <rPh sb="0" eb="2">
      <t>テイスウ</t>
    </rPh>
    <phoneticPr fontId="1"/>
  </si>
  <si>
    <t>DIPSの考え方による評価手法。 2015年度パリーグ投手成績①大谷翔平(日本ハム)1.98、②西勇輝(オリックス)2.74、③則本昴大(楽天)2.75、④ディクソン(オリックス)2.94、⑤石川歩(ロッテ)3.28、</t>
    <rPh sb="21" eb="23">
      <t>ネンド</t>
    </rPh>
    <rPh sb="27" eb="29">
      <t>トウシュ</t>
    </rPh>
    <rPh sb="29" eb="31">
      <t>セイセキ</t>
    </rPh>
    <rPh sb="32" eb="34">
      <t>オオタニ</t>
    </rPh>
    <rPh sb="34" eb="36">
      <t>ショウヘイ</t>
    </rPh>
    <rPh sb="37" eb="39">
      <t>ニホン</t>
    </rPh>
    <rPh sb="48" eb="49">
      <t>ニシ</t>
    </rPh>
    <rPh sb="49" eb="51">
      <t>ユウキ</t>
    </rPh>
    <rPh sb="64" eb="66">
      <t>ノリモト</t>
    </rPh>
    <rPh sb="66" eb="68">
      <t>スバルダイ</t>
    </rPh>
    <rPh sb="69" eb="71">
      <t>ラクテン</t>
    </rPh>
    <rPh sb="96" eb="98">
      <t>イシカワ</t>
    </rPh>
    <rPh sb="98" eb="99">
      <t>フ</t>
    </rPh>
    <phoneticPr fontId="1"/>
  </si>
  <si>
    <t>１）刺殺：直接アウトにすること。(フライの捕球やランナーへのタッチでアウトを取った人や、送球アウトの際にその送球を捕った人に記録される)</t>
    <rPh sb="2" eb="4">
      <t>シサツ</t>
    </rPh>
    <phoneticPr fontId="1"/>
  </si>
  <si>
    <t>２）補殺：間接的にアウトにすること。(バックホームなど、送球アウトの際に実際に投げた人に記録される)</t>
    <phoneticPr fontId="1"/>
  </si>
  <si>
    <t>３）失策：エラーのこと</t>
    <phoneticPr fontId="1"/>
  </si>
  <si>
    <t>登録選手</t>
  </si>
  <si>
    <t>フルネーム</t>
  </si>
  <si>
    <t>犠飛</t>
    <phoneticPr fontId="1"/>
  </si>
  <si>
    <t>失策（野手として）</t>
    <rPh sb="0" eb="2">
      <t>シッサク</t>
    </rPh>
    <rPh sb="3" eb="5">
      <t>ヤシュ</t>
    </rPh>
    <phoneticPr fontId="1"/>
  </si>
  <si>
    <t>個人成績集計</t>
    <rPh sb="0" eb="2">
      <t>コジン</t>
    </rPh>
    <rPh sb="2" eb="4">
      <t>セイセキ</t>
    </rPh>
    <rPh sb="4" eb="6">
      <t>シュウケイ</t>
    </rPh>
    <phoneticPr fontId="1"/>
  </si>
  <si>
    <t>各項目の一番いい成績が黄色くなります。</t>
    <rPh sb="0" eb="1">
      <t>カク</t>
    </rPh>
    <rPh sb="1" eb="3">
      <t>コウモク</t>
    </rPh>
    <rPh sb="4" eb="6">
      <t>イチバン</t>
    </rPh>
    <rPh sb="8" eb="10">
      <t>セイセキ</t>
    </rPh>
    <rPh sb="11" eb="13">
      <t>キイロ</t>
    </rPh>
    <phoneticPr fontId="1"/>
  </si>
  <si>
    <t>ブルーとオレンジの範囲に全試合の結果が集約されています。空きスペースに値貼付して頂くと自由に加工できます</t>
    <rPh sb="9" eb="11">
      <t>ハンイ</t>
    </rPh>
    <rPh sb="12" eb="15">
      <t>ゼンシアイ</t>
    </rPh>
    <rPh sb="16" eb="18">
      <t>ケッカ</t>
    </rPh>
    <rPh sb="19" eb="21">
      <t>シュウヤク</t>
    </rPh>
    <rPh sb="28" eb="29">
      <t>ア</t>
    </rPh>
    <rPh sb="35" eb="36">
      <t>アタイ</t>
    </rPh>
    <rPh sb="36" eb="38">
      <t>ハリツケ</t>
    </rPh>
    <rPh sb="40" eb="41">
      <t>イタダ</t>
    </rPh>
    <rPh sb="43" eb="45">
      <t>ジユウ</t>
    </rPh>
    <rPh sb="46" eb="48">
      <t>カコウ</t>
    </rPh>
    <phoneticPr fontId="1"/>
  </si>
  <si>
    <t>完了イニング</t>
    <rPh sb="0" eb="2">
      <t>カンリョウ</t>
    </rPh>
    <phoneticPr fontId="1"/>
  </si>
  <si>
    <t>途中アウト</t>
    <rPh sb="0" eb="2">
      <t>トチュウ</t>
    </rPh>
    <phoneticPr fontId="1"/>
  </si>
  <si>
    <t>打者数</t>
    <rPh sb="0" eb="2">
      <t>ダシャ</t>
    </rPh>
    <rPh sb="2" eb="3">
      <t>スウ</t>
    </rPh>
    <phoneticPr fontId="1"/>
  </si>
  <si>
    <t>投球数</t>
    <rPh sb="0" eb="2">
      <t>トウキュウ</t>
    </rPh>
    <rPh sb="2" eb="3">
      <t>スウ</t>
    </rPh>
    <phoneticPr fontId="1"/>
  </si>
  <si>
    <t>被安打（被本含む）</t>
    <rPh sb="0" eb="3">
      <t>ヒアンダ</t>
    </rPh>
    <rPh sb="4" eb="5">
      <t>ヒ</t>
    </rPh>
    <rPh sb="5" eb="6">
      <t>ホン</t>
    </rPh>
    <rPh sb="6" eb="7">
      <t>フク</t>
    </rPh>
    <phoneticPr fontId="1"/>
  </si>
  <si>
    <t>被本塁打</t>
    <rPh sb="0" eb="1">
      <t>ヒ</t>
    </rPh>
    <rPh sb="1" eb="4">
      <t>ホンルイダ</t>
    </rPh>
    <phoneticPr fontId="1"/>
  </si>
  <si>
    <t>奪三振</t>
    <rPh sb="0" eb="1">
      <t>ウバ</t>
    </rPh>
    <rPh sb="1" eb="3">
      <t>サンシン</t>
    </rPh>
    <phoneticPr fontId="1"/>
  </si>
  <si>
    <t>与四死球</t>
    <rPh sb="0" eb="1">
      <t>ヨ</t>
    </rPh>
    <rPh sb="1" eb="4">
      <t>シシキュウ</t>
    </rPh>
    <phoneticPr fontId="1"/>
  </si>
  <si>
    <t>失点</t>
    <rPh sb="0" eb="2">
      <t>シッテン</t>
    </rPh>
    <phoneticPr fontId="1"/>
  </si>
  <si>
    <t>自責点</t>
    <rPh sb="0" eb="2">
      <t>ジセキ</t>
    </rPh>
    <rPh sb="2" eb="3">
      <t>テン</t>
    </rPh>
    <phoneticPr fontId="1"/>
  </si>
  <si>
    <t>勝利</t>
    <rPh sb="0" eb="2">
      <t>ショウリ</t>
    </rPh>
    <phoneticPr fontId="1"/>
  </si>
  <si>
    <t>敗戦</t>
    <rPh sb="0" eb="2">
      <t>ハイセン</t>
    </rPh>
    <phoneticPr fontId="1"/>
  </si>
  <si>
    <t>投球アウト</t>
    <rPh sb="0" eb="2">
      <t>トウキュウ</t>
    </rPh>
    <phoneticPr fontId="1"/>
  </si>
  <si>
    <t>WHIP</t>
    <phoneticPr fontId="1"/>
  </si>
  <si>
    <t>DIPS</t>
    <phoneticPr fontId="1"/>
  </si>
  <si>
    <t>K/BB</t>
    <phoneticPr fontId="1"/>
  </si>
  <si>
    <t>行ラベル</t>
  </si>
  <si>
    <t>合計 / 得点</t>
  </si>
  <si>
    <t>合計 / 安打
（長打含む）</t>
  </si>
  <si>
    <t>合計 / 打点</t>
  </si>
  <si>
    <t>合計 / 打数</t>
  </si>
  <si>
    <t>サファテ</t>
  </si>
  <si>
    <t>スタンリッジ</t>
  </si>
  <si>
    <t>岡島</t>
  </si>
  <si>
    <t>岩嵜</t>
  </si>
  <si>
    <t>吉村</t>
  </si>
  <si>
    <t>五十嵐</t>
  </si>
  <si>
    <t>今宮</t>
  </si>
  <si>
    <t>細川</t>
  </si>
  <si>
    <t>松中</t>
  </si>
  <si>
    <t>松田</t>
  </si>
  <si>
    <t>森</t>
  </si>
  <si>
    <t>森福</t>
  </si>
  <si>
    <t>大隣</t>
  </si>
  <si>
    <t>中村</t>
  </si>
  <si>
    <t>中田</t>
  </si>
  <si>
    <t>長谷川</t>
  </si>
  <si>
    <t>東浜</t>
  </si>
  <si>
    <t>内川</t>
  </si>
  <si>
    <t>武田</t>
  </si>
  <si>
    <t>本多</t>
  </si>
  <si>
    <t>明石</t>
  </si>
  <si>
    <t>柳田</t>
  </si>
  <si>
    <t>李大浩</t>
  </si>
  <si>
    <t>攝津</t>
  </si>
  <si>
    <t>総計</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</si>
  <si>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</si>
  <si>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</si>
  <si>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</si>
  <si>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</si>
  <si>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</si>
  <si>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</si>
  <si>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</si>
  <si>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</si>
  <si>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</si>
  <si>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</si>
  <si>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</si>
  <si>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</si>
  <si>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</si>
  <si>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</si>
  <si>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</si>
  <si>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</si>
  <si>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</si>
  <si>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</si>
  <si>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</si>
  <si>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</si>
  <si>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</si>
  <si>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</si>
  <si>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</si>
  <si>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</si>
  <si>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阿部</t>
    <rPh sb="0" eb="2">
      <t>アベ</t>
    </rPh>
    <phoneticPr fontId="1"/>
  </si>
  <si>
    <t>福地</t>
    <rPh sb="0" eb="2">
      <t>フクチ</t>
    </rPh>
    <phoneticPr fontId="1"/>
  </si>
  <si>
    <t>芳野</t>
    <rPh sb="0" eb="2">
      <t>ヨシノ</t>
    </rPh>
    <phoneticPr fontId="1"/>
  </si>
  <si>
    <t>金子</t>
    <rPh sb="0" eb="2">
      <t>カネコ</t>
    </rPh>
    <phoneticPr fontId="1"/>
  </si>
  <si>
    <t>小島</t>
    <rPh sb="0" eb="2">
      <t>コジマ</t>
    </rPh>
    <phoneticPr fontId="1"/>
  </si>
  <si>
    <t>試合数</t>
    <rPh sb="0" eb="2">
      <t>シアイ</t>
    </rPh>
    <rPh sb="2" eb="3">
      <t>スウ</t>
    </rPh>
    <phoneticPr fontId="1"/>
  </si>
  <si>
    <t>）X100＝</t>
    <phoneticPr fontId="1"/>
  </si>
  <si>
    <t>大沼</t>
    <rPh sb="0" eb="2">
      <t>オオヌマ</t>
    </rPh>
    <phoneticPr fontId="1"/>
  </si>
  <si>
    <t>登録D</t>
    <rPh sb="0" eb="2">
      <t>トウロク</t>
    </rPh>
    <phoneticPr fontId="1"/>
  </si>
  <si>
    <t>登録E</t>
    <rPh sb="0" eb="2">
      <t>トウロク</t>
    </rPh>
    <phoneticPr fontId="1"/>
  </si>
  <si>
    <t>登録F</t>
    <rPh sb="0" eb="2">
      <t>トウロク</t>
    </rPh>
    <phoneticPr fontId="1"/>
  </si>
  <si>
    <t>刺殺</t>
    <rPh sb="0" eb="2">
      <t>シサツ</t>
    </rPh>
    <phoneticPr fontId="1"/>
  </si>
  <si>
    <t>捕殺</t>
    <rPh sb="0" eb="2">
      <t>ホサツ</t>
    </rPh>
    <phoneticPr fontId="1"/>
  </si>
  <si>
    <t>失策</t>
    <rPh sb="0" eb="2">
      <t>シッサク</t>
    </rPh>
    <phoneticPr fontId="1"/>
  </si>
  <si>
    <t>刺した盗塁数</t>
    <rPh sb="0" eb="1">
      <t>サ</t>
    </rPh>
    <rPh sb="3" eb="5">
      <t>トウルイ</t>
    </rPh>
    <rPh sb="5" eb="6">
      <t>スウ</t>
    </rPh>
    <phoneticPr fontId="1"/>
  </si>
  <si>
    <t>許した盗塁数</t>
    <rPh sb="0" eb="1">
      <t>ユル</t>
    </rPh>
    <rPh sb="3" eb="5">
      <t>トウルイ</t>
    </rPh>
    <rPh sb="5" eb="6">
      <t>スウ</t>
    </rPh>
    <phoneticPr fontId="1"/>
  </si>
  <si>
    <t>ゴロアウト数</t>
    <rPh sb="5" eb="6">
      <t>スウ</t>
    </rPh>
    <phoneticPr fontId="1"/>
  </si>
  <si>
    <t>フライアウト</t>
    <phoneticPr fontId="1"/>
  </si>
  <si>
    <t>併殺</t>
    <rPh sb="0" eb="2">
      <t>ヘイサツ</t>
    </rPh>
    <phoneticPr fontId="1"/>
  </si>
  <si>
    <t>打球数</t>
    <rPh sb="0" eb="2">
      <t>ダキュウ</t>
    </rPh>
    <rPh sb="2" eb="3">
      <t>カズ</t>
    </rPh>
    <phoneticPr fontId="1"/>
  </si>
  <si>
    <t>登録日</t>
    <rPh sb="0" eb="3">
      <t>トウロクビ</t>
    </rPh>
    <phoneticPr fontId="1"/>
  </si>
  <si>
    <t>登録G</t>
    <rPh sb="0" eb="2">
      <t>トウロク</t>
    </rPh>
    <phoneticPr fontId="1"/>
  </si>
  <si>
    <t>登録H</t>
    <rPh sb="0" eb="2">
      <t>トウロク</t>
    </rPh>
    <phoneticPr fontId="1"/>
  </si>
  <si>
    <t>登録I</t>
    <rPh sb="0" eb="2">
      <t>トウロク</t>
    </rPh>
    <phoneticPr fontId="1"/>
  </si>
  <si>
    <t>守備率</t>
    <rPh sb="0" eb="2">
      <t>シュビ</t>
    </rPh>
    <rPh sb="2" eb="3">
      <t>リツ</t>
    </rPh>
    <phoneticPr fontId="1"/>
  </si>
  <si>
    <t>守備機会</t>
    <rPh sb="0" eb="2">
      <t>シュビ</t>
    </rPh>
    <rPh sb="2" eb="4">
      <t>キカイ</t>
    </rPh>
    <phoneticPr fontId="1"/>
  </si>
  <si>
    <t>盗塁防止</t>
    <rPh sb="0" eb="2">
      <t>トウルイ</t>
    </rPh>
    <rPh sb="2" eb="4">
      <t>ボウシ</t>
    </rPh>
    <phoneticPr fontId="1"/>
  </si>
  <si>
    <t>守備効率</t>
    <rPh sb="0" eb="2">
      <t>シュビ</t>
    </rPh>
    <rPh sb="2" eb="4">
      <t>コウリツ</t>
    </rPh>
    <phoneticPr fontId="1"/>
  </si>
  <si>
    <t>1.野手のデータ編</t>
    <rPh sb="2" eb="4">
      <t>ヤシュ</t>
    </rPh>
    <rPh sb="8" eb="9">
      <t>ヘン</t>
    </rPh>
    <phoneticPr fontId="1"/>
  </si>
  <si>
    <t>2.投手のデータ編</t>
    <rPh sb="2" eb="4">
      <t>トウシュ</t>
    </rPh>
    <rPh sb="8" eb="9">
      <t>ヘン</t>
    </rPh>
    <phoneticPr fontId="1"/>
  </si>
  <si>
    <t>3.守備のデータ編</t>
    <rPh sb="2" eb="4">
      <t>シュビ</t>
    </rPh>
    <rPh sb="8" eb="9">
      <t>ヘン</t>
    </rPh>
    <phoneticPr fontId="1"/>
  </si>
  <si>
    <t>捕手名（フル名登録）</t>
    <rPh sb="0" eb="2">
      <t>ホシュ</t>
    </rPh>
    <rPh sb="2" eb="3">
      <t>メイ</t>
    </rPh>
    <rPh sb="6" eb="7">
      <t>メイ</t>
    </rPh>
    <rPh sb="7" eb="9">
      <t>トウロク</t>
    </rPh>
    <phoneticPr fontId="1"/>
  </si>
  <si>
    <t>大澤</t>
    <rPh sb="0" eb="2">
      <t>オオサワ</t>
    </rPh>
    <phoneticPr fontId="1"/>
  </si>
  <si>
    <t>「野球データ」の基本知識をエクセルで学ぶ（研修テスト用）</t>
    <rPh sb="1" eb="3">
      <t>ヤキュウ</t>
    </rPh>
    <rPh sb="8" eb="10">
      <t>キホン</t>
    </rPh>
    <rPh sb="10" eb="12">
      <t>チシキ</t>
    </rPh>
    <rPh sb="18" eb="19">
      <t>マナ</t>
    </rPh>
    <rPh sb="21" eb="23">
      <t>ケンシュウ</t>
    </rPh>
    <rPh sb="26" eb="27">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</si>
</sst>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_);[Red]\(0.000\)"/>
    <numFmt numFmtId="177" formatCode="0.000_ "/>
    <numFmt numFmtId="178" formatCode="#,##0.000_ "/>
    <numFmt numFmtId="179" formatCode="0.0_ "/>
    <numFmt numFmtId="180" formatCode="0.000;[Red]0.000"/>
    <numFmt numFmtId="181" formatCode="0_ "/>
    <numFmt numFmtId="182" formatCode=".000"/>
    <numFmt numFmtId="183" formatCode="0.00_);[Red]\(0.00\)"/>
    <numFmt numFmtId="184" formatCode="0.00_ "/>
  </numFmts>
  <fonts count="56">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メイリオ"/>
      <family val="3"/>
      <charset val="128"/>
    </font>
    <font>
      <sz val="14"/>
      <color rgb="FF141414"/>
      <name val="メイリオ"/>
      <family val="3"/>
      <charset val="128"/>
    </font>
    <font>
      <b/>
      <sz val="14"/>
      <color theme="1"/>
      <name val="ＭＳ Ｐゴシック"/>
      <family val="3"/>
      <charset val="128"/>
    </font>
    <font>
      <sz val="14"/>
      <color theme="1"/>
      <name val="ＭＳ Ｐゴシック"/>
      <family val="3"/>
      <charset val="128"/>
    </font>
    <font>
      <sz val="14"/>
      <color rgb="FF141414"/>
      <name val="ＭＳ Ｐゴシック"/>
      <family val="3"/>
      <charset val="128"/>
    </font>
    <font>
      <sz val="14"/>
      <color theme="1"/>
      <name val="メイリオ"/>
      <family val="3"/>
      <charset val="128"/>
    </font>
    <font>
      <b/>
      <sz val="14"/>
      <color theme="1"/>
      <name val="ＭＳ Ｐゴシック"/>
      <family val="3"/>
      <charset val="128"/>
      <scheme val="minor"/>
    </font>
    <font>
      <sz val="14"/>
      <color rgb="FFFF0000"/>
      <name val="ＭＳ Ｐゴシック"/>
      <family val="3"/>
      <charset val="128"/>
      <scheme val="minor"/>
    </font>
    <font>
      <sz val="14"/>
      <color theme="1"/>
      <name val="ＭＳ Ｐゴシック"/>
      <family val="3"/>
      <charset val="128"/>
      <scheme val="minor"/>
    </font>
    <font>
      <b/>
      <sz val="14"/>
      <color rgb="FF141414"/>
      <name val="ＭＳ Ｐゴシック"/>
      <family val="3"/>
      <charset val="128"/>
    </font>
    <font>
      <sz val="18"/>
      <color theme="1"/>
      <name val="HGPｺﾞｼｯｸE"/>
      <family val="3"/>
      <charset val="128"/>
    </font>
    <font>
      <b/>
      <sz val="18"/>
      <color theme="1"/>
      <name val="ＭＳ Ｐゴシック"/>
      <family val="3"/>
      <charset val="128"/>
      <scheme val="minor"/>
    </font>
    <font>
      <sz val="16"/>
      <color theme="1"/>
      <name val="ＭＳ Ｐゴシック"/>
      <family val="3"/>
      <charset val="128"/>
    </font>
    <font>
      <sz val="14"/>
      <color rgb="FF000000"/>
      <name val="ＭＳ Ｐゴシック"/>
      <family val="3"/>
      <charset val="128"/>
      <scheme val="minor"/>
    </font>
    <font>
      <b/>
      <sz val="18"/>
      <color rgb="FF000000"/>
      <name val="Courier New"/>
      <family val="3"/>
    </font>
    <font>
      <b/>
      <sz val="20"/>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z val="14"/>
      <color rgb="FFFF0000"/>
      <name val="ＭＳ Ｐゴシック"/>
      <family val="3"/>
      <charset val="128"/>
    </font>
    <font>
      <b/>
      <sz val="14"/>
      <color theme="1"/>
      <name val="メイリオ"/>
      <family val="3"/>
      <charset val="128"/>
    </font>
    <font>
      <sz val="14"/>
      <color theme="1"/>
      <name val="Verdana"/>
      <family val="2"/>
    </font>
    <font>
      <sz val="14"/>
      <color rgb="FF0000FF"/>
      <name val="ＭＳ Ｐゴシック"/>
      <family val="3"/>
      <charset val="128"/>
    </font>
    <font>
      <sz val="14"/>
      <color rgb="FF0000FF"/>
      <name val="ＭＳ Ｐゴシック"/>
      <family val="3"/>
      <charset val="128"/>
      <scheme val="minor"/>
    </font>
    <font>
      <b/>
      <sz val="12"/>
      <color theme="1"/>
      <name val="ＭＳ Ｐゴシック"/>
      <family val="3"/>
      <charset val="128"/>
      <scheme val="minor"/>
    </font>
    <font>
      <sz val="14"/>
      <color rgb="FF666666"/>
      <name val="ＭＳ Ｐゴシック"/>
      <family val="3"/>
      <charset val="128"/>
      <scheme val="minor"/>
    </font>
    <font>
      <sz val="14"/>
      <color rgb="FF333333"/>
      <name val="ＭＳ Ｐゴシック"/>
      <family val="3"/>
      <charset val="128"/>
      <scheme val="minor"/>
    </font>
    <font>
      <sz val="14"/>
      <color rgb="FF141414"/>
      <name val="ＭＳ Ｐゴシック"/>
      <family val="3"/>
      <charset val="128"/>
      <scheme val="minor"/>
    </font>
    <font>
      <b/>
      <sz val="14"/>
      <color rgb="FF141414"/>
      <name val="ＭＳ Ｐゴシック"/>
      <family val="3"/>
      <charset val="128"/>
      <scheme val="minor"/>
    </font>
    <font>
      <b/>
      <sz val="12"/>
      <name val="ＭＳ Ｐゴシック"/>
      <family val="3"/>
      <charset val="128"/>
    </font>
    <font>
      <b/>
      <sz val="14"/>
      <name val="ＭＳ Ｐゴシック"/>
      <family val="3"/>
      <charset val="128"/>
    </font>
    <font>
      <sz val="16"/>
      <color indexed="8"/>
      <name val="ＭＳ Ｐゴシック"/>
      <family val="3"/>
      <charset val="128"/>
    </font>
    <font>
      <sz val="6"/>
      <name val="ＭＳ Ｐゴシック"/>
      <family val="3"/>
      <charset val="128"/>
    </font>
    <font>
      <b/>
      <sz val="14"/>
      <color rgb="FF0000FF"/>
      <name val="ＭＳ Ｐゴシック"/>
      <family val="3"/>
      <charset val="128"/>
      <scheme val="minor"/>
    </font>
    <font>
      <sz val="14"/>
      <color rgb="FFFF0000"/>
      <name val="ＭＳ Ｐゴシック"/>
      <family val="2"/>
      <charset val="128"/>
      <scheme val="minor"/>
    </font>
    <font>
      <sz val="14"/>
      <color rgb="FFFF0000"/>
      <name val="Verdana"/>
      <family val="2"/>
    </font>
    <font>
      <sz val="14"/>
      <color rgb="FF3333FF"/>
      <name val="ＭＳ Ｐゴシック"/>
      <family val="3"/>
      <charset val="128"/>
      <scheme val="minor"/>
    </font>
    <font>
      <sz val="11"/>
      <color theme="1"/>
      <name val="ＭＳ Ｐゴシック"/>
      <family val="2"/>
      <charset val="128"/>
      <scheme val="minor"/>
    </font>
    <font>
      <b/>
      <sz val="14"/>
      <color rgb="FF3333FF"/>
      <name val="ＭＳ Ｐゴシック"/>
      <family val="3"/>
      <charset val="128"/>
      <scheme val="minor"/>
    </font>
    <font>
      <b/>
      <sz val="14"/>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name val="ＭＳ Ｐゴシック"/>
      <family val="3"/>
      <charset val="128"/>
    </font>
    <font>
      <b/>
      <sz val="14"/>
      <color rgb="FFFF0000"/>
      <name val="ＭＳ Ｐゴシック"/>
      <family val="3"/>
      <charset val="128"/>
      <scheme val="minor"/>
    </font>
    <font>
      <sz val="12"/>
      <color rgb="FF111111"/>
      <name val="メイリオ"/>
      <family val="3"/>
      <charset val="128"/>
    </font>
    <font>
      <sz val="12"/>
      <color theme="1"/>
      <name val="メイリオ"/>
      <family val="3"/>
      <charset val="128"/>
    </font>
    <font>
      <sz val="11"/>
      <name val="ＭＳ Ｐゴシック"/>
      <family val="3"/>
      <charset val="128"/>
      <scheme val="minor"/>
    </font>
    <font>
      <sz val="11"/>
      <color rgb="FF3333FF"/>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10"/>
      <color rgb="FF000000"/>
      <name val="Verdana"/>
      <family val="2"/>
    </font>
    <font>
      <b/>
      <sz val="10"/>
      <name val="ＭＳ Ｐゴシック"/>
      <family val="3"/>
      <charset val="128"/>
    </font>
    <font>
      <sz val="10"/>
      <color theme="1"/>
      <name val="ＭＳ Ｐゴシック"/>
      <family val="2"/>
      <charset val="128"/>
      <scheme val="minor"/>
    </font>
    <font>
      <b/>
      <sz val="10"/>
      <color theme="1"/>
      <name val="ＭＳ Ｐゴシック"/>
      <family val="3"/>
      <charset val="128"/>
      <scheme val="minor"/>
    </font>
  </fonts>
  <fills count="1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rgb="FFCCFFFF"/>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C"/>
        <bgColor indexed="64"/>
      </patternFill>
    </fill>
  </fills>
  <borders count="13">
    <border>
      <left/>
      <right/>
      <top/>
      <bottom/>
      <diagonal/>
    </border>
    <border>
      <left style="dotted">
        <color rgb="FFFFA500"/>
      </left>
      <right style="dotted">
        <color rgb="FFFFA500"/>
      </right>
      <top style="dotted">
        <color rgb="FFFFA500"/>
      </top>
      <bottom style="dotted">
        <color rgb="FFFFA500"/>
      </bottom>
      <diagonal/>
    </border>
    <border>
      <left style="thick">
        <color rgb="FF0000FF"/>
      </left>
      <right style="thick">
        <color rgb="FF0000FF"/>
      </right>
      <top style="thick">
        <color rgb="FF0000FF"/>
      </top>
      <bottom style="thick">
        <color rgb="FF0000FF"/>
      </bottom>
      <diagonal/>
    </border>
    <border>
      <left style="double">
        <color rgb="FFFF0000"/>
      </left>
      <right style="double">
        <color rgb="FFFF0000"/>
      </right>
      <top style="double">
        <color rgb="FFFF0000"/>
      </top>
      <bottom style="double">
        <color rgb="FFFF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style="thin">
        <color rgb="FF0000FF"/>
      </left>
      <right style="thin">
        <color rgb="FF0000FF"/>
      </right>
      <top style="thin">
        <color rgb="FF0000FF"/>
      </top>
      <bottom style="thin">
        <color rgb="FF0000FF"/>
      </bottom>
      <diagonal/>
    </border>
    <border>
      <left/>
      <right/>
      <top/>
      <bottom style="thin">
        <color indexed="64"/>
      </bottom>
      <diagonal/>
    </border>
    <border>
      <left style="thin">
        <color rgb="FF0000FF"/>
      </left>
      <right/>
      <top style="thin">
        <color rgb="FF0000FF"/>
      </top>
      <bottom style="thin">
        <color rgb="FF0000FF"/>
      </bottom>
      <diagonal/>
    </border>
    <border>
      <left/>
      <right/>
      <top style="thin">
        <color theme="1"/>
      </top>
      <bottom/>
      <diagonal/>
    </border>
    <border>
      <left/>
      <right/>
      <top style="thin">
        <color indexed="64"/>
      </top>
      <bottom/>
      <diagonal/>
    </border>
  </borders>
  <cellStyleXfs count="2">
    <xf numFmtId="0" fontId="0" fillId="0" borderId="0">
      <alignment vertical="center"/>
    </xf>
    <xf numFmtId="38" fontId="39" fillId="0" borderId="0" applyFon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pplyBorder="1">
      <alignment vertical="center"/>
    </xf>
    <xf numFmtId="0" fontId="3" fillId="0" borderId="0" xfId="0" applyFont="1">
      <alignment vertical="center"/>
    </xf>
    <xf numFmtId="0" fontId="8" fillId="0" borderId="0" xfId="0" applyFont="1">
      <alignment vertical="center"/>
    </xf>
    <xf numFmtId="0" fontId="7" fillId="0" borderId="1" xfId="0" applyFont="1" applyBorder="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6" fillId="0" borderId="0" xfId="0" applyFont="1" applyBorder="1">
      <alignment vertical="center"/>
    </xf>
    <xf numFmtId="0" fontId="17" fillId="0" borderId="0" xfId="0" applyFont="1">
      <alignment vertical="center"/>
    </xf>
    <xf numFmtId="0" fontId="18" fillId="0" borderId="0" xfId="0" applyFont="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9" fillId="0" borderId="0" xfId="0" applyFont="1" applyBorder="1">
      <alignment vertical="center"/>
    </xf>
    <xf numFmtId="0" fontId="24" fillId="0" borderId="0" xfId="0" applyFont="1">
      <alignment vertical="center"/>
    </xf>
    <xf numFmtId="0" fontId="2" fillId="0" borderId="0" xfId="0" applyFont="1" applyAlignment="1">
      <alignment horizontal="center" vertical="center"/>
    </xf>
    <xf numFmtId="0" fontId="26" fillId="0" borderId="0" xfId="0" applyFont="1" applyAlignment="1">
      <alignment horizontal="center" vertical="center"/>
    </xf>
    <xf numFmtId="0" fontId="2" fillId="0" borderId="0" xfId="0" applyFont="1" applyAlignment="1">
      <alignment vertical="center"/>
    </xf>
    <xf numFmtId="0" fontId="27" fillId="0" borderId="0" xfId="0" applyFont="1" applyAlignment="1">
      <alignment horizontal="left" vertical="center"/>
    </xf>
    <xf numFmtId="0" fontId="28" fillId="0" borderId="0" xfId="0" applyFont="1">
      <alignment vertical="center"/>
    </xf>
    <xf numFmtId="49" fontId="2" fillId="0" borderId="0" xfId="0" applyNumberFormat="1" applyFont="1">
      <alignment vertical="center"/>
    </xf>
    <xf numFmtId="0" fontId="29" fillId="0" borderId="0" xfId="0" applyFont="1">
      <alignment vertical="center"/>
    </xf>
    <xf numFmtId="0" fontId="30" fillId="0" borderId="0" xfId="0" applyFont="1">
      <alignment vertical="center"/>
    </xf>
    <xf numFmtId="0" fontId="9" fillId="0" borderId="0" xfId="0" applyFont="1" applyBorder="1" applyAlignment="1">
      <alignment horizontal="center" vertical="center"/>
    </xf>
    <xf numFmtId="0" fontId="35" fillId="0" borderId="0" xfId="0" applyFont="1" applyAlignment="1">
      <alignment horizontal="center" vertical="center"/>
    </xf>
    <xf numFmtId="0" fontId="36" fillId="0" borderId="0" xfId="0" applyFont="1" applyBorder="1">
      <alignment vertical="center"/>
    </xf>
    <xf numFmtId="0" fontId="36" fillId="0" borderId="0" xfId="0" applyFont="1">
      <alignment vertical="center"/>
    </xf>
    <xf numFmtId="0" fontId="36" fillId="0" borderId="0" xfId="0" applyNumberFormat="1" applyFont="1">
      <alignment vertical="center"/>
    </xf>
    <xf numFmtId="0" fontId="10" fillId="0" borderId="0" xfId="0" applyFont="1">
      <alignment vertical="center"/>
    </xf>
    <xf numFmtId="178" fontId="36" fillId="0" borderId="0" xfId="0" applyNumberFormat="1" applyFont="1">
      <alignment vertical="center"/>
    </xf>
    <xf numFmtId="177" fontId="36" fillId="0" borderId="0" xfId="0" applyNumberFormat="1" applyFont="1" applyBorder="1">
      <alignment vertical="center"/>
    </xf>
    <xf numFmtId="177" fontId="36" fillId="0" borderId="0" xfId="0" applyNumberFormat="1" applyFont="1">
      <alignment vertical="center"/>
    </xf>
    <xf numFmtId="0" fontId="38" fillId="0" borderId="0" xfId="0" applyFont="1">
      <alignment vertical="center"/>
    </xf>
    <xf numFmtId="0" fontId="25" fillId="0" borderId="0" xfId="0" applyFont="1">
      <alignment vertical="center"/>
    </xf>
    <xf numFmtId="0" fontId="36" fillId="0" borderId="0" xfId="0" applyFont="1" applyAlignment="1">
      <alignment horizontal="right" vertical="center"/>
    </xf>
    <xf numFmtId="180" fontId="36" fillId="0" borderId="0" xfId="0" applyNumberFormat="1" applyFont="1" applyBorder="1">
      <alignment vertical="center"/>
    </xf>
    <xf numFmtId="0" fontId="40" fillId="5" borderId="6"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3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35"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176" fontId="41"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5" fillId="0" borderId="9" xfId="0" applyFont="1" applyBorder="1" applyAlignment="1">
      <alignment horizontal="center" vertical="center"/>
    </xf>
    <xf numFmtId="0" fontId="32" fillId="2" borderId="8"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center" vertical="center"/>
    </xf>
    <xf numFmtId="0" fontId="43" fillId="0" borderId="0" xfId="0" applyFont="1" applyFill="1" applyBorder="1" applyAlignment="1">
      <alignment horizontal="center" vertical="center"/>
    </xf>
    <xf numFmtId="0" fontId="42" fillId="0" borderId="0" xfId="0" applyFont="1">
      <alignment vertical="center"/>
    </xf>
    <xf numFmtId="0" fontId="9" fillId="9" borderId="8" xfId="0" applyFont="1" applyFill="1" applyBorder="1" applyAlignment="1">
      <alignment horizontal="center" vertical="center"/>
    </xf>
    <xf numFmtId="0" fontId="32" fillId="0" borderId="0" xfId="0" applyFont="1">
      <alignment vertical="center"/>
    </xf>
    <xf numFmtId="181" fontId="44" fillId="3" borderId="8" xfId="0" applyNumberFormat="1" applyFont="1" applyFill="1" applyBorder="1" applyAlignment="1">
      <alignment horizontal="center" vertical="center" wrapText="1"/>
    </xf>
    <xf numFmtId="181" fontId="11" fillId="7" borderId="8" xfId="0" applyNumberFormat="1" applyFont="1" applyFill="1" applyBorder="1" applyAlignment="1">
      <alignment horizontal="center" vertical="center" wrapText="1"/>
    </xf>
    <xf numFmtId="181" fontId="11" fillId="8" borderId="8" xfId="0" applyNumberFormat="1" applyFont="1" applyFill="1" applyBorder="1" applyAlignment="1">
      <alignment horizontal="center" vertical="center" wrapText="1"/>
    </xf>
    <xf numFmtId="177" fontId="45" fillId="0" borderId="0" xfId="0" applyNumberFormat="1" applyFont="1">
      <alignment vertical="center"/>
    </xf>
    <xf numFmtId="177" fontId="45" fillId="0" borderId="0" xfId="0" applyNumberFormat="1" applyFont="1" applyFill="1" applyBorder="1">
      <alignment vertical="center"/>
    </xf>
    <xf numFmtId="0" fontId="45" fillId="0" borderId="0" xfId="0" applyFont="1">
      <alignment vertical="center"/>
    </xf>
    <xf numFmtId="0" fontId="45" fillId="0" borderId="0" xfId="0" applyFont="1" applyBorder="1">
      <alignment vertical="center"/>
    </xf>
    <xf numFmtId="179" fontId="45" fillId="0" borderId="0" xfId="0" applyNumberFormat="1" applyFont="1" applyBorder="1">
      <alignment vertical="center"/>
    </xf>
    <xf numFmtId="0" fontId="46" fillId="0" borderId="0" xfId="0" applyFont="1">
      <alignment vertical="center"/>
    </xf>
    <xf numFmtId="0" fontId="47" fillId="0" borderId="0" xfId="0" applyFont="1" applyAlignment="1">
      <alignment vertical="center" wrapText="1"/>
    </xf>
    <xf numFmtId="0" fontId="48" fillId="5" borderId="9" xfId="0" applyFont="1" applyFill="1" applyBorder="1" applyAlignment="1">
      <alignment horizontal="center" vertical="center" wrapText="1"/>
    </xf>
    <xf numFmtId="0" fontId="49" fillId="5" borderId="9" xfId="0" applyFont="1" applyFill="1" applyBorder="1" applyAlignment="1">
      <alignment horizontal="center" vertical="center" wrapText="1"/>
    </xf>
    <xf numFmtId="176" fontId="48" fillId="5" borderId="9" xfId="0" applyNumberFormat="1" applyFont="1" applyFill="1" applyBorder="1" applyAlignment="1">
      <alignment horizontal="center" vertical="center" wrapText="1"/>
    </xf>
    <xf numFmtId="0" fontId="48" fillId="0" borderId="0" xfId="0" applyFont="1" applyAlignment="1">
      <alignment horizontal="center" vertical="center" wrapText="1"/>
    </xf>
    <xf numFmtId="0" fontId="0" fillId="5" borderId="0" xfId="0" applyFill="1" applyAlignment="1">
      <alignment horizontal="center" vertical="center"/>
    </xf>
    <xf numFmtId="0" fontId="0" fillId="5" borderId="0" xfId="0" applyFill="1" applyBorder="1" applyAlignment="1">
      <alignment horizontal="center" vertical="center"/>
    </xf>
    <xf numFmtId="182" fontId="0" fillId="5" borderId="0" xfId="0" applyNumberFormat="1" applyFill="1" applyAlignment="1">
      <alignment horizontal="center" vertical="center"/>
    </xf>
    <xf numFmtId="176" fontId="0" fillId="5" borderId="0" xfId="0" applyNumberFormat="1" applyFill="1" applyAlignment="1">
      <alignment horizontal="center" vertical="center"/>
    </xf>
    <xf numFmtId="0" fontId="0" fillId="0" borderId="0" xfId="0" applyAlignment="1">
      <alignment horizontal="center" vertical="center"/>
    </xf>
    <xf numFmtId="0" fontId="0" fillId="5" borderId="5" xfId="0" applyFill="1" applyBorder="1" applyAlignment="1">
      <alignment horizontal="left" vertical="center"/>
    </xf>
    <xf numFmtId="176"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50" fillId="6" borderId="9" xfId="0" applyFont="1" applyFill="1" applyBorder="1" applyAlignment="1">
      <alignment horizontal="center" vertical="center" wrapText="1"/>
    </xf>
    <xf numFmtId="0" fontId="48" fillId="6" borderId="9" xfId="0" applyFont="1" applyFill="1" applyBorder="1" applyAlignment="1">
      <alignment horizontal="center" vertical="center" wrapText="1"/>
    </xf>
    <xf numFmtId="176" fontId="48" fillId="0" borderId="0" xfId="0" applyNumberFormat="1" applyFont="1" applyAlignment="1">
      <alignment horizontal="center" vertical="center" wrapText="1"/>
    </xf>
    <xf numFmtId="0" fontId="0" fillId="6" borderId="0" xfId="0" applyFill="1" applyAlignment="1">
      <alignment horizontal="center" vertical="center"/>
    </xf>
    <xf numFmtId="182" fontId="0" fillId="6" borderId="0" xfId="0" applyNumberFormat="1" applyFill="1" applyAlignment="1">
      <alignment horizontal="center" vertical="center"/>
    </xf>
    <xf numFmtId="0" fontId="0" fillId="6" borderId="0" xfId="0" applyFill="1" applyBorder="1" applyAlignment="1">
      <alignment horizontal="center" vertical="center"/>
    </xf>
    <xf numFmtId="182" fontId="0" fillId="6" borderId="0" xfId="0" applyNumberFormat="1" applyFill="1" applyBorder="1" applyAlignment="1">
      <alignment horizontal="center" vertical="center"/>
    </xf>
    <xf numFmtId="0" fontId="51" fillId="5" borderId="0" xfId="0" applyFont="1" applyFill="1" applyAlignment="1">
      <alignment horizontal="center" vertical="center"/>
    </xf>
    <xf numFmtId="38" fontId="51" fillId="5" borderId="0" xfId="1" applyFont="1" applyFill="1" applyAlignment="1">
      <alignment horizontal="center" vertical="center"/>
    </xf>
    <xf numFmtId="182" fontId="51" fillId="5" borderId="0" xfId="0" applyNumberFormat="1" applyFont="1" applyFill="1" applyAlignment="1">
      <alignment horizontal="center" vertical="center"/>
    </xf>
    <xf numFmtId="0" fontId="52" fillId="0" borderId="0" xfId="0" applyFont="1">
      <alignment vertical="center"/>
    </xf>
    <xf numFmtId="0" fontId="51" fillId="6" borderId="0" xfId="0" applyFont="1" applyFill="1" applyAlignment="1">
      <alignment horizontal="center" vertical="center"/>
    </xf>
    <xf numFmtId="182" fontId="51" fillId="6" borderId="0" xfId="0" applyNumberFormat="1" applyFont="1" applyFill="1" applyAlignment="1">
      <alignment horizontal="center" vertical="center"/>
    </xf>
    <xf numFmtId="0" fontId="0" fillId="0" borderId="0" xfId="0" applyNumberFormat="1">
      <alignment vertical="center"/>
    </xf>
    <xf numFmtId="0" fontId="0" fillId="0" borderId="0" xfId="0" pivotButton="1">
      <alignment vertical="center"/>
    </xf>
    <xf numFmtId="0" fontId="25" fillId="0" borderId="4" xfId="0" applyFont="1" applyBorder="1" applyAlignment="1">
      <alignment vertical="center"/>
    </xf>
    <xf numFmtId="0" fontId="2" fillId="0" borderId="11" xfId="0" applyFont="1" applyBorder="1">
      <alignment vertical="center"/>
    </xf>
    <xf numFmtId="176" fontId="35" fillId="5" borderId="6" xfId="0" applyNumberFormat="1" applyFont="1" applyFill="1" applyBorder="1" applyAlignment="1">
      <alignment horizontal="center" vertical="center" wrapText="1"/>
    </xf>
    <xf numFmtId="0" fontId="35" fillId="5" borderId="6" xfId="0" applyFont="1" applyFill="1" applyBorder="1" applyAlignment="1">
      <alignment horizontal="center" vertical="center" wrapText="1"/>
    </xf>
    <xf numFmtId="0" fontId="2" fillId="0" borderId="12" xfId="0" applyFont="1" applyBorder="1">
      <alignment vertical="center"/>
    </xf>
    <xf numFmtId="184" fontId="36" fillId="0" borderId="0" xfId="0" applyNumberFormat="1" applyFont="1">
      <alignment vertical="center"/>
    </xf>
    <xf numFmtId="183" fontId="2" fillId="0" borderId="5" xfId="0" applyNumberFormat="1" applyFont="1" applyBorder="1">
      <alignment vertical="center"/>
    </xf>
    <xf numFmtId="183" fontId="2" fillId="0" borderId="5" xfId="0" applyNumberFormat="1" applyFont="1" applyBorder="1" applyAlignment="1">
      <alignment horizontal="right" vertical="center"/>
    </xf>
    <xf numFmtId="0" fontId="26" fillId="0" borderId="8" xfId="0" applyFont="1" applyFill="1" applyBorder="1" applyAlignment="1">
      <alignment horizontal="center" vertical="center"/>
    </xf>
    <xf numFmtId="0" fontId="53" fillId="0" borderId="0" xfId="0" applyFont="1" applyFill="1" applyBorder="1" applyAlignment="1">
      <alignment horizontal="center" vertical="center" wrapText="1"/>
    </xf>
    <xf numFmtId="181" fontId="44" fillId="10" borderId="8" xfId="0" applyNumberFormat="1" applyFont="1" applyFill="1" applyBorder="1" applyAlignment="1">
      <alignment horizontal="center" vertical="center" wrapText="1"/>
    </xf>
    <xf numFmtId="0" fontId="2" fillId="10" borderId="8" xfId="0" applyFont="1" applyFill="1" applyBorder="1" applyAlignment="1">
      <alignment horizontal="center" vertical="center"/>
    </xf>
    <xf numFmtId="0" fontId="11" fillId="0" borderId="0" xfId="0" applyFont="1" applyAlignment="1">
      <alignment vertical="center" wrapText="1"/>
    </xf>
    <xf numFmtId="0" fontId="2" fillId="11" borderId="5" xfId="0" applyFont="1" applyFill="1" applyBorder="1" applyAlignment="1">
      <alignment vertical="center" wrapText="1"/>
    </xf>
    <xf numFmtId="0" fontId="11" fillId="11" borderId="5" xfId="0" applyFont="1" applyFill="1" applyBorder="1" applyAlignment="1">
      <alignment vertical="center" wrapText="1"/>
    </xf>
    <xf numFmtId="0" fontId="2" fillId="0" borderId="5" xfId="0" applyFont="1" applyBorder="1" applyAlignment="1">
      <alignment horizontal="center" vertical="center"/>
    </xf>
    <xf numFmtId="183" fontId="2" fillId="0" borderId="6" xfId="0" applyNumberFormat="1" applyFont="1" applyBorder="1" applyProtection="1">
      <alignment vertical="center"/>
      <protection locked="0"/>
    </xf>
    <xf numFmtId="0" fontId="54" fillId="0" borderId="8" xfId="0" applyFont="1" applyBorder="1">
      <alignment vertical="center"/>
    </xf>
    <xf numFmtId="0" fontId="55" fillId="0" borderId="0" xfId="0" applyFont="1" applyAlignment="1">
      <alignment horizontal="center" vertical="center"/>
    </xf>
    <xf numFmtId="0" fontId="2" fillId="0" borderId="0" xfId="0" applyFont="1" applyProtection="1">
      <alignment vertical="center"/>
      <protection locked="0"/>
    </xf>
    <xf numFmtId="0" fontId="2" fillId="0" borderId="8" xfId="0" applyFont="1" applyFill="1" applyBorder="1" applyAlignment="1" applyProtection="1">
      <alignment horizontal="center" vertical="center"/>
    </xf>
    <xf numFmtId="0" fontId="2" fillId="0" borderId="2" xfId="0" applyFont="1" applyBorder="1" applyProtection="1">
      <alignment vertical="center"/>
    </xf>
    <xf numFmtId="0" fontId="18" fillId="0" borderId="0" xfId="0" applyFont="1" applyAlignment="1" applyProtection="1">
      <alignment horizontal="center" vertical="center"/>
    </xf>
    <xf numFmtId="0" fontId="2" fillId="4" borderId="3" xfId="0" applyFont="1" applyFill="1" applyBorder="1" applyProtection="1">
      <alignment vertical="center"/>
    </xf>
    <xf numFmtId="0" fontId="18" fillId="0" borderId="0" xfId="0" applyFont="1" applyProtection="1">
      <alignment vertical="center"/>
    </xf>
    <xf numFmtId="0" fontId="14" fillId="0" borderId="0" xfId="0" applyFont="1" applyAlignment="1" applyProtection="1">
      <alignment horizontal="left" vertical="center"/>
    </xf>
    <xf numFmtId="0" fontId="19" fillId="0" borderId="0" xfId="0" applyFont="1" applyProtection="1">
      <alignment vertical="center"/>
    </xf>
    <xf numFmtId="0" fontId="9" fillId="0" borderId="0" xfId="0" applyFont="1" applyProtection="1">
      <alignment vertical="center"/>
    </xf>
    <xf numFmtId="0" fontId="19" fillId="0" borderId="0" xfId="0" applyFont="1" applyAlignment="1" applyProtection="1">
      <alignment horizontal="center" vertical="center"/>
    </xf>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6" fillId="0" borderId="0" xfId="0" applyFont="1" applyBorder="1" applyProtection="1">
      <alignment vertical="center"/>
    </xf>
    <xf numFmtId="0" fontId="2" fillId="4" borderId="2" xfId="0" applyFont="1" applyFill="1" applyBorder="1" applyProtection="1">
      <alignment vertical="center"/>
    </xf>
    <xf numFmtId="0" fontId="22" fillId="0" borderId="0" xfId="0" applyFont="1" applyAlignment="1" applyProtection="1">
      <alignment horizontal="center" vertical="center"/>
    </xf>
    <xf numFmtId="0" fontId="9" fillId="0" borderId="0" xfId="0" applyFont="1" applyBorder="1" applyProtection="1">
      <alignment vertical="center"/>
    </xf>
    <xf numFmtId="0" fontId="2" fillId="0" borderId="0" xfId="0" applyFont="1" applyProtection="1">
      <alignment vertical="center"/>
    </xf>
    <xf numFmtId="0" fontId="9" fillId="0" borderId="0" xfId="0" applyFont="1" applyBorder="1" applyAlignment="1" applyProtection="1">
      <alignment horizontal="center" vertical="center"/>
    </xf>
    <xf numFmtId="49" fontId="9" fillId="0" borderId="0" xfId="0" applyNumberFormat="1" applyFont="1" applyProtection="1">
      <alignment vertical="center"/>
    </xf>
    <xf numFmtId="0" fontId="26" fillId="0" borderId="0" xfId="0" applyFont="1" applyProtection="1">
      <alignment vertical="center"/>
    </xf>
    <xf numFmtId="0" fontId="2" fillId="0" borderId="0" xfId="0" applyFont="1" applyAlignment="1" applyProtection="1">
      <alignment horizontal="center" vertical="center"/>
    </xf>
    <xf numFmtId="0" fontId="9" fillId="0" borderId="0" xfId="0" applyFont="1" applyAlignment="1" applyProtection="1">
      <alignment horizontal="left" vertical="center"/>
    </xf>
    <xf numFmtId="0" fontId="26" fillId="0" borderId="0" xfId="0" applyFont="1" applyAlignment="1" applyProtection="1">
      <alignment horizontal="center" vertical="center"/>
    </xf>
    <xf numFmtId="0" fontId="2" fillId="0" borderId="8" xfId="0" applyFont="1" applyBorder="1" applyProtection="1">
      <alignment vertical="center"/>
    </xf>
    <xf numFmtId="0" fontId="36" fillId="0" borderId="0" xfId="0" applyFont="1" applyProtection="1">
      <alignment vertical="center"/>
    </xf>
    <xf numFmtId="0" fontId="44" fillId="12" borderId="8" xfId="0" applyFont="1" applyFill="1" applyBorder="1" applyAlignment="1" applyProtection="1">
      <alignment horizontal="center" vertical="center" wrapText="1"/>
    </xf>
    <xf numFmtId="0" fontId="44" fillId="12" borderId="10" xfId="0" applyFont="1" applyFill="1" applyBorder="1" applyAlignment="1" applyProtection="1">
      <alignment horizontal="center" vertical="center" wrapText="1"/>
    </xf>
    <xf numFmtId="0" fontId="2" fillId="12" borderId="8" xfId="0" applyFont="1" applyFill="1" applyBorder="1" applyAlignment="1" applyProtection="1">
      <alignment horizontal="center" vertical="center"/>
    </xf>
    <xf numFmtId="0" fontId="11" fillId="12" borderId="8" xfId="0" applyFont="1" applyFill="1" applyBorder="1" applyAlignment="1" applyProtection="1">
      <alignment horizontal="center" vertical="center"/>
    </xf>
    <xf numFmtId="0" fontId="25" fillId="12" borderId="4" xfId="0" applyFont="1" applyFill="1" applyBorder="1" applyAlignment="1" applyProtection="1">
      <alignment horizontal="center" vertical="center"/>
    </xf>
    <xf numFmtId="0" fontId="25" fillId="13" borderId="4" xfId="0" applyFont="1" applyFill="1" applyBorder="1" applyAlignment="1" applyProtection="1">
      <alignment horizontal="center" vertical="center"/>
    </xf>
    <xf numFmtId="0" fontId="44" fillId="13" borderId="8" xfId="0" applyFont="1" applyFill="1" applyBorder="1" applyAlignment="1" applyProtection="1">
      <alignment horizontal="center" vertical="center" wrapText="1"/>
    </xf>
    <xf numFmtId="0" fontId="2" fillId="13" borderId="8" xfId="0" applyFont="1" applyFill="1" applyBorder="1" applyAlignment="1" applyProtection="1">
      <alignment horizontal="center" vertical="center"/>
    </xf>
    <xf numFmtId="0" fontId="11" fillId="13" borderId="8" xfId="0" applyFont="1" applyFill="1" applyBorder="1" applyAlignment="1" applyProtection="1">
      <alignment horizontal="center" vertical="center"/>
    </xf>
    <xf numFmtId="0" fontId="25" fillId="13" borderId="7" xfId="0" applyFont="1" applyFill="1" applyBorder="1" applyAlignment="1">
      <alignment vertical="center"/>
    </xf>
    <xf numFmtId="0" fontId="44" fillId="13" borderId="10" xfId="0" applyFont="1" applyFill="1" applyBorder="1" applyAlignment="1" applyProtection="1">
      <alignment horizontal="center" vertical="center" wrapText="1"/>
    </xf>
    <xf numFmtId="0" fontId="25" fillId="13" borderId="4" xfId="0" applyFont="1" applyFill="1" applyBorder="1" applyAlignment="1">
      <alignment vertical="center"/>
    </xf>
    <xf numFmtId="0" fontId="11" fillId="13" borderId="10" xfId="0" applyFont="1" applyFill="1" applyBorder="1" applyAlignment="1" applyProtection="1">
      <alignment horizontal="center" vertical="center"/>
    </xf>
    <xf numFmtId="177" fontId="2" fillId="4" borderId="3" xfId="0" applyNumberFormat="1" applyFont="1" applyFill="1" applyBorder="1" applyProtection="1">
      <alignment vertical="center"/>
    </xf>
    <xf numFmtId="177" fontId="2" fillId="0" borderId="5" xfId="0" applyNumberFormat="1" applyFont="1" applyBorder="1" applyAlignment="1">
      <alignment horizontal="center" vertical="center"/>
    </xf>
  </cellXfs>
  <cellStyles count="2">
    <cellStyle name="桁区切り" xfId="1" builtinId="6"/>
    <cellStyle name="標準" xfId="0" builtinId="0"/>
  </cellStyles>
  <dxfs count="125">
    <dxf>
      <numFmt numFmtId="182" formatCode=".000"/>
      <fill>
        <patternFill patternType="solid">
          <fgColor indexed="64"/>
          <bgColor theme="9" tint="0.79998168889431442"/>
        </patternFill>
      </fill>
      <alignment horizontal="center" vertical="center" textRotation="0" wrapText="0" indent="0" justifyLastLine="0" shrinkToFit="0" readingOrder="0"/>
    </dxf>
    <dxf>
      <numFmt numFmtId="182" formatCode=".000"/>
      <fill>
        <patternFill patternType="solid">
          <fgColor indexed="64"/>
          <bgColor theme="9" tint="0.79998168889431442"/>
        </patternFill>
      </fill>
      <alignment horizontal="center" vertical="center" textRotation="0" wrapText="0" indent="0" justifyLastLine="0" shrinkToFit="0" readingOrder="0"/>
    </dxf>
    <dxf>
      <numFmt numFmtId="182" formatCode=".000"/>
      <fill>
        <patternFill patternType="solid">
          <fgColor indexed="64"/>
          <bgColor theme="9" tint="0.79998168889431442"/>
        </patternFill>
      </fill>
      <alignment horizontal="center" vertical="center" textRotation="0" wrapText="0" indent="0" justifyLastLine="0" shrinkToFit="0" readingOrder="0"/>
    </dxf>
    <dxf>
      <numFmt numFmtId="182" formatCode=".000"/>
      <fill>
        <patternFill patternType="solid">
          <fgColor indexed="64"/>
          <bgColor theme="9" tint="0.79998168889431442"/>
        </patternFill>
      </fill>
      <alignment horizontal="center" vertical="center" textRotation="0" wrapText="0" indent="0" justifyLastLine="0" shrinkToFit="0" readingOrder="0"/>
    </dxf>
    <dxf>
      <numFmt numFmtId="182" formatCode=".000"/>
      <fill>
        <patternFill patternType="solid">
          <fgColor indexed="64"/>
          <bgColor theme="9" tint="0.79998168889431442"/>
        </patternFill>
      </fill>
      <alignment horizontal="center" vertical="center" textRotation="0" wrapText="0" indent="0" justifyLastLine="0" shrinkToFit="0" readingOrder="0"/>
    </dxf>
    <dxf>
      <numFmt numFmtId="182" formatCode=".000"/>
      <fill>
        <patternFill patternType="solid">
          <fgColor indexed="64"/>
          <bgColor theme="9" tint="0.79998168889431442"/>
        </patternFill>
      </fill>
      <alignment horizontal="center" vertical="center" textRotation="0" wrapText="0" indent="0" justifyLastLine="0" shrinkToFit="0" readingOrder="0"/>
    </dxf>
    <dxf>
      <numFmt numFmtId="0" formatCode="General"/>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numFmt numFmtId="0" formatCode="General"/>
      <fill>
        <patternFill patternType="solid">
          <fgColor indexed="64"/>
          <bgColor theme="9" tint="0.79998168889431442"/>
        </patternFill>
      </fill>
      <alignment horizontal="center" vertical="center" textRotation="0" wrapText="0" indent="0" justifyLastLine="0" shrinkToFit="0" readingOrder="0"/>
    </dxf>
    <dxf>
      <fill>
        <patternFill patternType="solid">
          <fgColor indexed="64"/>
          <bgColor theme="9" tint="0.79998168889431442"/>
        </patternFill>
      </fill>
      <alignment horizontal="center" vertical="center" textRotation="0" wrapText="0" indent="0" justifyLastLine="0" shrinkToFit="0" readingOrder="0"/>
    </dxf>
    <dxf>
      <border outline="0">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color auto="1"/>
        <name val="ＭＳ Ｐゴシック"/>
        <scheme val="minor"/>
      </font>
      <fill>
        <patternFill patternType="solid">
          <fgColor indexed="64"/>
          <bgColor theme="9" tint="0.79998168889431442"/>
        </patternFill>
      </fill>
      <alignment horizontal="center" vertical="center" textRotation="0" wrapText="1" indent="0" justifyLastLine="0" shrinkToFit="0" readingOrder="0"/>
    </dxf>
    <dxf>
      <numFmt numFmtId="176" formatCode="0.000_);[Red]\(0.000\)"/>
      <fill>
        <patternFill patternType="solid">
          <fgColor indexed="64"/>
          <bgColor theme="8" tint="0.79998168889431442"/>
        </patternFill>
      </fill>
      <alignment horizontal="center" vertical="center" textRotation="0" wrapText="0" indent="0" justifyLastLine="0" shrinkToFit="0" readingOrder="0"/>
    </dxf>
    <dxf>
      <numFmt numFmtId="182" formatCode=".000"/>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182" formatCode=".000"/>
      <fill>
        <patternFill patternType="solid">
          <fgColor indexed="64"/>
          <bgColor theme="8" tint="0.79998168889431442"/>
        </patternFill>
      </fill>
      <alignment horizontal="center" vertical="center" textRotation="0" wrapText="0" indent="0" justifyLastLine="0" shrinkToFit="0" readingOrder="0"/>
    </dxf>
    <dxf>
      <numFmt numFmtId="182" formatCode=".000"/>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numFmt numFmtId="0" formatCode="General"/>
      <fill>
        <patternFill patternType="solid">
          <fgColor indexed="64"/>
          <bgColor theme="8" tint="0.79998168889431442"/>
        </patternFill>
      </fill>
      <alignment horizontal="center" vertical="center" textRotation="0" wrapText="0" indent="0" justifyLastLine="0" shrinkToFit="0" readingOrder="0"/>
    </dxf>
    <dxf>
      <fill>
        <patternFill patternType="solid">
          <fgColor indexed="64"/>
          <bgColor theme="8" tint="0.79998168889431442"/>
        </patternFill>
      </fill>
      <alignment horizontal="center" vertical="center" textRotation="0" wrapText="0" indent="0" justifyLastLine="0" shrinkToFit="0" readingOrder="0"/>
    </dxf>
    <dxf>
      <border outline="0">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color auto="1"/>
        <name val="ＭＳ Ｐゴシック"/>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CDCDFF"/>
      <color rgb="FF0000FF"/>
      <color rgb="FFCCFFFF"/>
      <color rgb="FFCCFFCC"/>
      <color rgb="FFDEEDD3"/>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9</xdr:col>
      <xdr:colOff>469900</xdr:colOff>
      <xdr:row>61</xdr:row>
      <xdr:rowOff>203200</xdr:rowOff>
    </xdr:from>
    <xdr:to>
      <xdr:col>9</xdr:col>
      <xdr:colOff>660400</xdr:colOff>
      <xdr:row>63</xdr:row>
      <xdr:rowOff>215900</xdr:rowOff>
    </xdr:to>
    <xdr:sp macro="" textlink="">
      <xdr:nvSpPr>
        <xdr:cNvPr id="2" name="左中かっこ 1"/>
        <xdr:cNvSpPr/>
      </xdr:nvSpPr>
      <xdr:spPr>
        <a:xfrm>
          <a:off x="9283700" y="13474700"/>
          <a:ext cx="190500" cy="49530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558800</xdr:colOff>
      <xdr:row>69</xdr:row>
      <xdr:rowOff>25400</xdr:rowOff>
    </xdr:from>
    <xdr:to>
      <xdr:col>10</xdr:col>
      <xdr:colOff>12700</xdr:colOff>
      <xdr:row>71</xdr:row>
      <xdr:rowOff>12700</xdr:rowOff>
    </xdr:to>
    <xdr:sp macro="" textlink="">
      <xdr:nvSpPr>
        <xdr:cNvPr id="3" name="左中かっこ 2"/>
        <xdr:cNvSpPr/>
      </xdr:nvSpPr>
      <xdr:spPr>
        <a:xfrm>
          <a:off x="9372600" y="15227300"/>
          <a:ext cx="139700" cy="46990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154781</xdr:colOff>
      <xdr:row>96</xdr:row>
      <xdr:rowOff>11907</xdr:rowOff>
    </xdr:from>
    <xdr:to>
      <xdr:col>11</xdr:col>
      <xdr:colOff>583406</xdr:colOff>
      <xdr:row>99</xdr:row>
      <xdr:rowOff>71438</xdr:rowOff>
    </xdr:to>
    <xdr:sp macro="" textlink="">
      <xdr:nvSpPr>
        <xdr:cNvPr id="4" name="左中かっこ 3"/>
        <xdr:cNvSpPr/>
      </xdr:nvSpPr>
      <xdr:spPr>
        <a:xfrm>
          <a:off x="8608219" y="24693563"/>
          <a:ext cx="428625" cy="773906"/>
        </a:xfrm>
        <a:prstGeom prst="leftBrace">
          <a:avLst>
            <a:gd name="adj1" fmla="val 8333"/>
            <a:gd name="adj2" fmla="val 51538"/>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666748</xdr:colOff>
      <xdr:row>10</xdr:row>
      <xdr:rowOff>59529</xdr:rowOff>
    </xdr:from>
    <xdr:to>
      <xdr:col>17</xdr:col>
      <xdr:colOff>83343</xdr:colOff>
      <xdr:row>13</xdr:row>
      <xdr:rowOff>23811</xdr:rowOff>
    </xdr:to>
    <xdr:sp macro="" textlink="">
      <xdr:nvSpPr>
        <xdr:cNvPr id="7" name="四角形吹き出し 6"/>
        <xdr:cNvSpPr/>
      </xdr:nvSpPr>
      <xdr:spPr>
        <a:xfrm>
          <a:off x="7096123" y="3286123"/>
          <a:ext cx="5405439" cy="678657"/>
        </a:xfrm>
        <a:prstGeom prst="wedgeRectCallout">
          <a:avLst>
            <a:gd name="adj1" fmla="val -57992"/>
            <a:gd name="adj2" fmla="val -513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セル番地で”打率”を求める式を作成します。</a:t>
          </a:r>
          <a:endParaRPr kumimoji="1" lang="en-US" altLang="ja-JP" sz="1400" b="1">
            <a:solidFill>
              <a:srgbClr val="FF0000"/>
            </a:solidFill>
          </a:endParaRPr>
        </a:p>
        <a:p>
          <a:pPr algn="l"/>
          <a:r>
            <a:rPr kumimoji="1" lang="ja-JP" altLang="en-US" sz="1400" b="1">
              <a:solidFill>
                <a:srgbClr val="FF0000"/>
              </a:solidFill>
            </a:rPr>
            <a:t>　以下　　　　　　　　内に同様に式を作成（例えば：”＝</a:t>
          </a:r>
          <a:r>
            <a:rPr kumimoji="1" lang="en-US" altLang="ja-JP" sz="1400" b="1">
              <a:solidFill>
                <a:srgbClr val="FF0000"/>
              </a:solidFill>
            </a:rPr>
            <a:t>D</a:t>
          </a:r>
          <a:r>
            <a:rPr kumimoji="1" lang="ja-JP" altLang="en-US" sz="1400" b="1">
              <a:solidFill>
                <a:srgbClr val="FF0000"/>
              </a:solidFill>
            </a:rPr>
            <a:t>７</a:t>
          </a:r>
          <a:r>
            <a:rPr kumimoji="1" lang="en-US" altLang="ja-JP" sz="1400" b="1">
              <a:solidFill>
                <a:srgbClr val="FF0000"/>
              </a:solidFill>
            </a:rPr>
            <a:t>÷F</a:t>
          </a:r>
          <a:r>
            <a:rPr kumimoji="1" lang="ja-JP" altLang="en-US" sz="1400" b="1">
              <a:solidFill>
                <a:srgbClr val="FF0000"/>
              </a:solidFill>
            </a:rPr>
            <a:t>７”）</a:t>
          </a:r>
          <a:endParaRPr kumimoji="1" lang="en-US" altLang="ja-JP" sz="1400" b="1">
            <a:solidFill>
              <a:srgbClr val="FF0000"/>
            </a:solidFill>
          </a:endParaRPr>
        </a:p>
      </xdr:txBody>
    </xdr:sp>
    <xdr:clientData/>
  </xdr:twoCellAnchor>
  <xdr:twoCellAnchor>
    <xdr:from>
      <xdr:col>9</xdr:col>
      <xdr:colOff>642945</xdr:colOff>
      <xdr:row>11</xdr:row>
      <xdr:rowOff>95244</xdr:rowOff>
    </xdr:from>
    <xdr:to>
      <xdr:col>10</xdr:col>
      <xdr:colOff>619134</xdr:colOff>
      <xdr:row>12</xdr:row>
      <xdr:rowOff>142869</xdr:rowOff>
    </xdr:to>
    <xdr:grpSp>
      <xdr:nvGrpSpPr>
        <xdr:cNvPr id="10" name="グループ化 9"/>
        <xdr:cNvGrpSpPr/>
      </xdr:nvGrpSpPr>
      <xdr:grpSpPr>
        <a:xfrm>
          <a:off x="7762883" y="3690932"/>
          <a:ext cx="678657" cy="285750"/>
          <a:chOff x="11025187" y="3512339"/>
          <a:chExt cx="678657" cy="285750"/>
        </a:xfrm>
      </xdr:grpSpPr>
      <xdr:sp macro="" textlink="">
        <xdr:nvSpPr>
          <xdr:cNvPr id="8" name="正方形/長方形 7"/>
          <xdr:cNvSpPr/>
        </xdr:nvSpPr>
        <xdr:spPr>
          <a:xfrm>
            <a:off x="11025187" y="3512339"/>
            <a:ext cx="678657" cy="285750"/>
          </a:xfrm>
          <a:prstGeom prst="rect">
            <a:avLst/>
          </a:prstGeom>
          <a:noFill/>
          <a:ln w="63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11060906" y="3536156"/>
            <a:ext cx="607219" cy="2381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195035</xdr:colOff>
      <xdr:row>0</xdr:row>
      <xdr:rowOff>78468</xdr:rowOff>
    </xdr:from>
    <xdr:to>
      <xdr:col>33</xdr:col>
      <xdr:colOff>448732</xdr:colOff>
      <xdr:row>8</xdr:row>
      <xdr:rowOff>209550</xdr:rowOff>
    </xdr:to>
    <xdr:sp macro="" textlink="">
      <xdr:nvSpPr>
        <xdr:cNvPr id="11" name="テキスト ボックス 10"/>
        <xdr:cNvSpPr txBox="1"/>
      </xdr:nvSpPr>
      <xdr:spPr>
        <a:xfrm>
          <a:off x="19302185" y="78468"/>
          <a:ext cx="4768547" cy="2940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1100"/>
            <a:t>３）</a:t>
          </a:r>
          <a:r>
            <a:rPr kumimoji="1" lang="en-US" altLang="ja-JP" sz="1100"/>
            <a:t>IsoD</a:t>
          </a:r>
          <a:r>
            <a:rPr kumimoji="1" lang="ja-JP" altLang="en-US" sz="1100"/>
            <a:t>：</a:t>
          </a:r>
          <a:r>
            <a:rPr lang="ja-JP" altLang="ja-JP" sz="1100">
              <a:solidFill>
                <a:schemeClr val="dk1"/>
              </a:solidFill>
              <a:effectLst/>
              <a:latin typeface="+mn-lt"/>
              <a:ea typeface="+mn-ea"/>
              <a:cs typeface="+mn-cs"/>
            </a:rPr>
            <a:t>ヒット以外でどれだけ出塁することができているか？「選球眼」</a:t>
          </a:r>
          <a:endParaRPr kumimoji="1" lang="en-US" altLang="ja-JP" sz="1100"/>
        </a:p>
        <a:p>
          <a:r>
            <a:rPr kumimoji="1" lang="ja-JP" altLang="en-US" sz="1100"/>
            <a:t>　　　　</a:t>
          </a:r>
          <a:r>
            <a:rPr lang="ja-JP" altLang="ja-JP" sz="1100" b="1">
              <a:solidFill>
                <a:schemeClr val="dk1"/>
              </a:solidFill>
              <a:effectLst/>
              <a:latin typeface="+mn-lt"/>
              <a:ea typeface="+mn-ea"/>
              <a:cs typeface="+mn-cs"/>
            </a:rPr>
            <a:t>数値の基準は？</a:t>
          </a: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0.1000</a:t>
          </a:r>
          <a:r>
            <a:rPr lang="ja-JP" altLang="ja-JP" sz="1100">
              <a:solidFill>
                <a:schemeClr val="dk1"/>
              </a:solidFill>
              <a:effectLst/>
              <a:latin typeface="+mn-lt"/>
              <a:ea typeface="+mn-ea"/>
              <a:cs typeface="+mn-cs"/>
            </a:rPr>
            <a:t>前後：球界を代表するクラス</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0.0800</a:t>
          </a:r>
          <a:r>
            <a:rPr lang="ja-JP" altLang="ja-JP" sz="1100">
              <a:solidFill>
                <a:schemeClr val="dk1"/>
              </a:solidFill>
              <a:effectLst/>
              <a:latin typeface="+mn-lt"/>
              <a:ea typeface="+mn-ea"/>
              <a:cs typeface="+mn-cs"/>
            </a:rPr>
            <a:t>前後：リーグを代表するクラス</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0.0600</a:t>
          </a:r>
          <a:r>
            <a:rPr lang="ja-JP" altLang="ja-JP" sz="1100">
              <a:solidFill>
                <a:schemeClr val="dk1"/>
              </a:solidFill>
              <a:effectLst/>
              <a:latin typeface="+mn-lt"/>
              <a:ea typeface="+mn-ea"/>
              <a:cs typeface="+mn-cs"/>
            </a:rPr>
            <a:t>前後：平均的なクラス</a:t>
          </a:r>
          <a:endParaRPr kumimoji="1" lang="en-US" altLang="ja-JP" sz="1100"/>
        </a:p>
        <a:p>
          <a:r>
            <a:rPr kumimoji="1" lang="ja-JP" altLang="en-US" sz="1100"/>
            <a:t>２）</a:t>
          </a:r>
          <a:r>
            <a:rPr kumimoji="1" lang="en-US" altLang="ja-JP" sz="1100"/>
            <a:t>Isop</a:t>
          </a:r>
          <a:r>
            <a:rPr kumimoji="1" lang="ja-JP" altLang="en-US" sz="1100"/>
            <a:t>：</a:t>
          </a:r>
          <a:r>
            <a:rPr lang="ja-JP" altLang="ja-JP" sz="1100">
              <a:solidFill>
                <a:schemeClr val="dk1"/>
              </a:solidFill>
              <a:effectLst/>
              <a:latin typeface="+mn-lt"/>
              <a:ea typeface="+mn-ea"/>
              <a:cs typeface="+mn-cs"/>
            </a:rPr>
            <a:t>ヒットのうち、どれだけ長打を放っているか？「長打力」</a:t>
          </a:r>
          <a:endParaRPr kumimoji="1" lang="en-US" altLang="ja-JP" sz="1100"/>
        </a:p>
        <a:p>
          <a:r>
            <a:rPr kumimoji="1" lang="ja-JP" altLang="en-US" sz="1100"/>
            <a:t>　　　　</a:t>
          </a:r>
          <a:r>
            <a:rPr lang="ja-JP" altLang="ja-JP" sz="1100" b="1">
              <a:solidFill>
                <a:schemeClr val="dk1"/>
              </a:solidFill>
              <a:effectLst/>
              <a:latin typeface="+mn-lt"/>
              <a:ea typeface="+mn-ea"/>
              <a:cs typeface="+mn-cs"/>
            </a:rPr>
            <a:t>数値の基準は？</a:t>
          </a:r>
          <a:endParaRPr lang="ja-JP" altLang="ja-JP">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前後：球界を代表するクラス</a:t>
          </a:r>
          <a:r>
            <a:rPr lang="en-US" altLang="ja-JP" sz="1100">
              <a:solidFill>
                <a:schemeClr val="dk1"/>
              </a:solidFill>
              <a:effectLst/>
              <a:latin typeface="+mn-lt"/>
              <a:ea typeface="+mn-ea"/>
              <a:cs typeface="+mn-cs"/>
            </a:rPr>
            <a:t>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前後：リーグを代表するクラス</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前後：平均的なクラス</a:t>
          </a:r>
          <a:endParaRPr kumimoji="1" lang="en-US" altLang="ja-JP" sz="1100"/>
        </a:p>
        <a:p>
          <a:r>
            <a:rPr kumimoji="1" lang="ja-JP" altLang="en-US" sz="1100"/>
            <a:t>１）</a:t>
          </a:r>
          <a:r>
            <a:rPr kumimoji="1" lang="en-US" altLang="ja-JP" sz="1100"/>
            <a:t>OPS</a:t>
          </a:r>
          <a:r>
            <a:rPr kumimoji="1" lang="ja-JP" altLang="en-US" sz="1100"/>
            <a:t>：</a:t>
          </a:r>
          <a:r>
            <a:rPr lang="ja-JP" altLang="ja-JP" sz="1100">
              <a:solidFill>
                <a:schemeClr val="dk1"/>
              </a:solidFill>
              <a:effectLst/>
              <a:latin typeface="+mn-lt"/>
              <a:ea typeface="+mn-ea"/>
              <a:cs typeface="+mn-cs"/>
            </a:rPr>
            <a:t>出塁率と長打でどれだけ得点に貢献しているか？「攻撃力」</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b="1">
              <a:solidFill>
                <a:schemeClr val="dk1"/>
              </a:solidFill>
              <a:effectLst/>
              <a:latin typeface="+mn-lt"/>
              <a:ea typeface="+mn-ea"/>
              <a:cs typeface="+mn-cs"/>
            </a:rPr>
            <a:t>数値の基準は？</a:t>
          </a: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以上：球界を代表する強打者</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0.900</a:t>
          </a:r>
          <a:r>
            <a:rPr lang="ja-JP" altLang="ja-JP" sz="1100">
              <a:solidFill>
                <a:schemeClr val="dk1"/>
              </a:solidFill>
              <a:effectLst/>
              <a:latin typeface="+mn-lt"/>
              <a:ea typeface="+mn-ea"/>
              <a:cs typeface="+mn-cs"/>
            </a:rPr>
            <a:t>以上：リーグを代表する強打者</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0.800</a:t>
          </a:r>
          <a:r>
            <a:rPr lang="ja-JP" altLang="ja-JP" sz="1100">
              <a:solidFill>
                <a:schemeClr val="dk1"/>
              </a:solidFill>
              <a:effectLst/>
              <a:latin typeface="+mn-lt"/>
              <a:ea typeface="+mn-ea"/>
              <a:cs typeface="+mn-cs"/>
            </a:rPr>
            <a:t>以上：チームで中軸を担う強打者</a:t>
          </a:r>
        </a:p>
        <a:p>
          <a:endParaRPr lang="en-US" altLang="ja-JP" sz="1100">
            <a:solidFill>
              <a:schemeClr val="dk1"/>
            </a:solidFill>
            <a:effectLst/>
            <a:latin typeface="+mn-lt"/>
            <a:ea typeface="+mn-ea"/>
            <a:cs typeface="+mn-cs"/>
          </a:endParaRPr>
        </a:p>
      </xdr:txBody>
    </xdr:sp>
    <xdr:clientData/>
  </xdr:twoCellAnchor>
  <xdr:twoCellAnchor>
    <xdr:from>
      <xdr:col>27</xdr:col>
      <xdr:colOff>121859</xdr:colOff>
      <xdr:row>89</xdr:row>
      <xdr:rowOff>66677</xdr:rowOff>
    </xdr:from>
    <xdr:to>
      <xdr:col>34</xdr:col>
      <xdr:colOff>286958</xdr:colOff>
      <xdr:row>95</xdr:row>
      <xdr:rowOff>421822</xdr:rowOff>
    </xdr:to>
    <xdr:sp macro="" textlink="">
      <xdr:nvSpPr>
        <xdr:cNvPr id="12" name="テキスト ボックス 11"/>
        <xdr:cNvSpPr txBox="1"/>
      </xdr:nvSpPr>
      <xdr:spPr>
        <a:xfrm>
          <a:off x="19348752" y="22885856"/>
          <a:ext cx="5403849" cy="2913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1100"/>
            <a:t>３）</a:t>
          </a:r>
          <a:r>
            <a:rPr kumimoji="1" lang="en-US" altLang="ja-JP" sz="1100"/>
            <a:t>K/BB</a:t>
          </a:r>
          <a:r>
            <a:rPr kumimoji="1" lang="ja-JP" altLang="en-US" sz="1100"/>
            <a:t>：</a:t>
          </a:r>
          <a:r>
            <a:rPr lang="ja-JP" altLang="ja-JP" sz="1100">
              <a:solidFill>
                <a:schemeClr val="dk1"/>
              </a:solidFill>
              <a:effectLst/>
              <a:latin typeface="+mn-lt"/>
              <a:ea typeface="+mn-ea"/>
              <a:cs typeface="+mn-cs"/>
            </a:rPr>
            <a:t>四球</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つあたり何個の三振を奪っているか？「投手の完成度」</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lang="ja-JP" altLang="ja-JP" sz="1100" b="1">
              <a:solidFill>
                <a:schemeClr val="dk1"/>
              </a:solidFill>
              <a:effectLst/>
              <a:latin typeface="+mn-lt"/>
              <a:ea typeface="+mn-ea"/>
              <a:cs typeface="+mn-cs"/>
            </a:rPr>
            <a:t>数値の基準は？</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4.00</a:t>
          </a:r>
          <a:r>
            <a:rPr lang="ja-JP" altLang="ja-JP" sz="1100">
              <a:solidFill>
                <a:schemeClr val="dk1"/>
              </a:solidFill>
              <a:effectLst/>
              <a:latin typeface="+mn-lt"/>
              <a:ea typeface="+mn-ea"/>
              <a:cs typeface="+mn-cs"/>
            </a:rPr>
            <a:t>前後：球界を代表するクラス</a:t>
          </a:r>
          <a:r>
            <a:rPr lang="en-US" altLang="ja-JP" sz="1100">
              <a:solidFill>
                <a:schemeClr val="dk1"/>
              </a:solidFill>
              <a:effectLst/>
              <a:latin typeface="+mn-lt"/>
              <a:ea typeface="+mn-ea"/>
              <a:cs typeface="+mn-cs"/>
            </a:rPr>
            <a:t>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前後：リーグを代表するクラス</a:t>
          </a:r>
          <a:r>
            <a:rPr lang="en-US" altLang="ja-JP" sz="1100">
              <a:solidFill>
                <a:schemeClr val="dk1"/>
              </a:solidFill>
              <a:effectLst/>
              <a:latin typeface="+mn-lt"/>
              <a:ea typeface="+mn-ea"/>
              <a:cs typeface="+mn-cs"/>
            </a:rPr>
            <a:t>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前後：平均的なクラス </a:t>
          </a:r>
          <a:endParaRPr kumimoji="1" lang="en-US" altLang="ja-JP" sz="1100"/>
        </a:p>
        <a:p>
          <a:r>
            <a:rPr kumimoji="1" lang="ja-JP" altLang="en-US" sz="1100"/>
            <a:t>２）</a:t>
          </a:r>
          <a:r>
            <a:rPr kumimoji="1" lang="en-US" altLang="ja-JP" sz="1100"/>
            <a:t>DIPS</a:t>
          </a:r>
          <a:r>
            <a:rPr kumimoji="1" lang="ja-JP" altLang="en-US" sz="1100"/>
            <a:t>：</a:t>
          </a:r>
          <a:r>
            <a:rPr lang="ja-JP" altLang="ja-JP" sz="1100">
              <a:solidFill>
                <a:schemeClr val="dk1"/>
              </a:solidFill>
              <a:effectLst/>
              <a:latin typeface="+mn-lt"/>
              <a:ea typeface="+mn-ea"/>
              <a:cs typeface="+mn-cs"/>
            </a:rPr>
            <a:t>投手自身がコントロールできる部門のみを数値化。「投手自身の能力」</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lang="ja-JP" altLang="ja-JP" sz="1100" b="1">
              <a:solidFill>
                <a:schemeClr val="dk1"/>
              </a:solidFill>
              <a:effectLst/>
              <a:latin typeface="+mn-lt"/>
              <a:ea typeface="+mn-ea"/>
              <a:cs typeface="+mn-cs"/>
            </a:rPr>
            <a:t>数値の基準は？</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1.50</a:t>
          </a:r>
          <a:r>
            <a:rPr lang="ja-JP" altLang="ja-JP" sz="1100">
              <a:solidFill>
                <a:schemeClr val="dk1"/>
              </a:solidFill>
              <a:effectLst/>
              <a:latin typeface="+mn-lt"/>
              <a:ea typeface="+mn-ea"/>
              <a:cs typeface="+mn-cs"/>
            </a:rPr>
            <a:t>前後：球界を代表する投手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2.50</a:t>
          </a:r>
          <a:r>
            <a:rPr lang="ja-JP" altLang="ja-JP" sz="1100">
              <a:solidFill>
                <a:schemeClr val="dk1"/>
              </a:solidFill>
              <a:effectLst/>
              <a:latin typeface="+mn-lt"/>
              <a:ea typeface="+mn-ea"/>
              <a:cs typeface="+mn-cs"/>
            </a:rPr>
            <a:t>前後：球団内のエース級</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3.50</a:t>
          </a:r>
          <a:r>
            <a:rPr lang="ja-JP" altLang="ja-JP" sz="1100">
              <a:solidFill>
                <a:schemeClr val="dk1"/>
              </a:solidFill>
              <a:effectLst/>
              <a:latin typeface="+mn-lt"/>
              <a:ea typeface="+mn-ea"/>
              <a:cs typeface="+mn-cs"/>
            </a:rPr>
            <a:t>前後：平均的な投手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１）</a:t>
          </a:r>
          <a:r>
            <a:rPr kumimoji="1" lang="en-US" altLang="ja-JP" sz="1100"/>
            <a:t>WHIP</a:t>
          </a:r>
          <a:r>
            <a:rPr kumimoji="1" lang="ja-JP" altLang="en-US" sz="1100"/>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イニングあたり何人の走者を出したかを表す数字</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b="1">
              <a:solidFill>
                <a:schemeClr val="dk1"/>
              </a:solidFill>
              <a:effectLst/>
              <a:latin typeface="+mn-lt"/>
              <a:ea typeface="+mn-ea"/>
              <a:cs typeface="+mn-cs"/>
            </a:rPr>
            <a:t>数値の基準は？</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未満：球界を代表する投手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未満：球団内のエース級</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以上：安定度に欠ける投手</a:t>
          </a:r>
        </a:p>
        <a:p>
          <a:endParaRPr lang="en-US" altLang="ja-JP"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_&#33459;&#37326;&#26989;&#21209;&#12501;&#12449;&#12452;&#12523;20140906\000_BC&#12522;&#12540;&#12464;&#65304;&#26376;&#30740;&#20462;&#12475;&#12511;&#12490;&#12540;&#65288;&#26412;&#30058;&#65289;\&#35413;&#20385;&#25351;&#27161;OPS_WHIP_&#12487;&#12540;&#12479;&#20445;&#316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チーム集計"/>
      <sheetName val="個人集計"/>
      <sheetName val="試合記入例"/>
      <sheetName val="①"/>
      <sheetName val="②"/>
      <sheetName val="③"/>
      <sheetName val="④"/>
      <sheetName val="⑤"/>
      <sheetName val="⑥"/>
      <sheetName val="⑦"/>
      <sheetName val="⑧"/>
      <sheetName val="⑨"/>
      <sheetName val="⑩"/>
      <sheetName val="⑪"/>
      <sheetName val="⑫"/>
      <sheetName val="⑬"/>
      <sheetName val="⑭"/>
      <sheetName val="⑮"/>
      <sheetName val="⑯"/>
      <sheetName val="⑰"/>
      <sheetName val="⑱"/>
      <sheetName val="⑲"/>
      <sheetName val="⑳"/>
      <sheetName val="【印刷】個人成績"/>
      <sheetName val="Sheet2"/>
    </sheetNames>
    <sheetDataSet>
      <sheetData sheetId="0">
        <row r="1">
          <cell r="B1">
            <v>0</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row r="60">
          <cell r="A60">
            <v>57</v>
          </cell>
        </row>
        <row r="61">
          <cell r="A61">
            <v>58</v>
          </cell>
        </row>
        <row r="62">
          <cell r="A62">
            <v>59</v>
          </cell>
        </row>
        <row r="63">
          <cell r="A63">
            <v>60</v>
          </cell>
        </row>
        <row r="64">
          <cell r="A64">
            <v>61</v>
          </cell>
        </row>
        <row r="65">
          <cell r="A65">
            <v>62</v>
          </cell>
        </row>
        <row r="66">
          <cell r="A66">
            <v>63</v>
          </cell>
        </row>
        <row r="67">
          <cell r="A67">
            <v>64</v>
          </cell>
        </row>
        <row r="68">
          <cell r="A68">
            <v>65</v>
          </cell>
        </row>
        <row r="69">
          <cell r="A69">
            <v>66</v>
          </cell>
        </row>
        <row r="70">
          <cell r="A70">
            <v>67</v>
          </cell>
        </row>
        <row r="71">
          <cell r="A71">
            <v>68</v>
          </cell>
        </row>
        <row r="72">
          <cell r="A72">
            <v>69</v>
          </cell>
        </row>
        <row r="73">
          <cell r="A73">
            <v>70</v>
          </cell>
        </row>
        <row r="74">
          <cell r="A74">
            <v>71</v>
          </cell>
        </row>
        <row r="75">
          <cell r="A75">
            <v>72</v>
          </cell>
        </row>
        <row r="76">
          <cell r="A76">
            <v>73</v>
          </cell>
        </row>
        <row r="77">
          <cell r="A77">
            <v>74</v>
          </cell>
        </row>
        <row r="78">
          <cell r="A78">
            <v>75</v>
          </cell>
        </row>
        <row r="79">
          <cell r="A79">
            <v>76</v>
          </cell>
        </row>
        <row r="80">
          <cell r="A80">
            <v>77</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row r="103">
          <cell r="A103">
            <v>100</v>
          </cell>
        </row>
      </sheetData>
      <sheetData sheetId="1"/>
      <sheetData sheetId="2"/>
      <sheetData sheetId="3"/>
      <sheetData sheetId="4">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v>4</v>
          </cell>
          <cell r="Y19">
            <v>2</v>
          </cell>
          <cell r="Z19">
            <v>23</v>
          </cell>
          <cell r="AA19">
            <v>96</v>
          </cell>
          <cell r="AB19">
            <v>6</v>
          </cell>
          <cell r="AC19">
            <v>0</v>
          </cell>
          <cell r="AD19">
            <v>6</v>
          </cell>
          <cell r="AE19">
            <v>3</v>
          </cell>
          <cell r="AF19">
            <v>6</v>
          </cell>
          <cell r="AG19">
            <v>6</v>
          </cell>
          <cell r="AH19">
            <v>0</v>
          </cell>
          <cell r="AI19">
            <v>1</v>
          </cell>
          <cell r="AJ19">
            <v>0</v>
          </cell>
          <cell r="AK19">
            <v>0</v>
          </cell>
        </row>
        <row r="20">
          <cell r="X20">
            <v>0</v>
          </cell>
          <cell r="Y20">
            <v>1</v>
          </cell>
          <cell r="Z20">
            <v>2</v>
          </cell>
          <cell r="AA20">
            <v>10</v>
          </cell>
          <cell r="AB20">
            <v>1</v>
          </cell>
          <cell r="AC20">
            <v>0</v>
          </cell>
          <cell r="AD20">
            <v>0</v>
          </cell>
          <cell r="AE20">
            <v>0</v>
          </cell>
          <cell r="AF20">
            <v>0</v>
          </cell>
          <cell r="AG20">
            <v>0</v>
          </cell>
          <cell r="AH20">
            <v>0</v>
          </cell>
          <cell r="AI20">
            <v>0</v>
          </cell>
          <cell r="AJ20">
            <v>0</v>
          </cell>
          <cell r="AK20">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v>1</v>
          </cell>
          <cell r="Y22">
            <v>0</v>
          </cell>
          <cell r="Z22">
            <v>3</v>
          </cell>
          <cell r="AA22">
            <v>13</v>
          </cell>
          <cell r="AB22">
            <v>0</v>
          </cell>
          <cell r="AC22">
            <v>0</v>
          </cell>
          <cell r="AD22">
            <v>2</v>
          </cell>
          <cell r="AE22">
            <v>0</v>
          </cell>
          <cell r="AF22">
            <v>0</v>
          </cell>
          <cell r="AG22">
            <v>0</v>
          </cell>
          <cell r="AH22">
            <v>0</v>
          </cell>
          <cell r="AI22">
            <v>0</v>
          </cell>
          <cell r="AJ22">
            <v>0</v>
          </cell>
          <cell r="AK22">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v>1</v>
          </cell>
          <cell r="Y24">
            <v>0</v>
          </cell>
          <cell r="Z24">
            <v>3</v>
          </cell>
          <cell r="AA24">
            <v>12</v>
          </cell>
          <cell r="AB24">
            <v>1</v>
          </cell>
          <cell r="AC24">
            <v>0</v>
          </cell>
          <cell r="AF24">
            <v>0</v>
          </cell>
          <cell r="AG24">
            <v>0</v>
          </cell>
          <cell r="AH24">
            <v>0</v>
          </cell>
          <cell r="AI24">
            <v>0</v>
          </cell>
          <cell r="AJ24">
            <v>0</v>
          </cell>
          <cell r="AK24">
            <v>0</v>
          </cell>
        </row>
        <row r="25">
          <cell r="X25">
            <v>1</v>
          </cell>
          <cell r="Y25">
            <v>0</v>
          </cell>
          <cell r="Z25">
            <v>4</v>
          </cell>
          <cell r="AA25">
            <v>15</v>
          </cell>
          <cell r="AB25">
            <v>1</v>
          </cell>
          <cell r="AC25">
            <v>0</v>
          </cell>
          <cell r="AD25">
            <v>3</v>
          </cell>
          <cell r="AF25">
            <v>0</v>
          </cell>
          <cell r="AG25">
            <v>0</v>
          </cell>
          <cell r="AH25">
            <v>0</v>
          </cell>
          <cell r="AI25">
            <v>0</v>
          </cell>
          <cell r="AJ25">
            <v>0</v>
          </cell>
          <cell r="AK25">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32</v>
          </cell>
          <cell r="D109">
            <v>1</v>
          </cell>
          <cell r="E109">
            <v>1</v>
          </cell>
          <cell r="F109">
            <v>1</v>
          </cell>
          <cell r="G109">
            <v>2</v>
          </cell>
          <cell r="H109">
            <v>6</v>
          </cell>
          <cell r="I109">
            <v>2</v>
          </cell>
          <cell r="J109">
            <v>7</v>
          </cell>
          <cell r="K109">
            <v>0</v>
          </cell>
          <cell r="R109">
            <v>0</v>
          </cell>
          <cell r="S109">
            <v>0</v>
          </cell>
          <cell r="T109">
            <v>0</v>
          </cell>
          <cell r="U109">
            <v>0</v>
          </cell>
          <cell r="V109">
            <v>0</v>
          </cell>
          <cell r="X109">
            <v>7</v>
          </cell>
          <cell r="Y109">
            <v>3</v>
          </cell>
          <cell r="Z109">
            <v>35</v>
          </cell>
          <cell r="AA109">
            <v>146</v>
          </cell>
          <cell r="AB109">
            <v>9</v>
          </cell>
          <cell r="AC109">
            <v>0</v>
          </cell>
          <cell r="AD109">
            <v>12</v>
          </cell>
          <cell r="AE109">
            <v>3</v>
          </cell>
          <cell r="AF109">
            <v>6</v>
          </cell>
          <cell r="AG109">
            <v>6</v>
          </cell>
          <cell r="AH109">
            <v>0</v>
          </cell>
          <cell r="AI109">
            <v>1</v>
          </cell>
          <cell r="AJ109">
            <v>0</v>
          </cell>
          <cell r="AK109">
            <v>0</v>
          </cell>
        </row>
      </sheetData>
      <sheetData sheetId="5">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v>7</v>
          </cell>
          <cell r="Y26">
            <v>0</v>
          </cell>
          <cell r="Z26">
            <v>24</v>
          </cell>
          <cell r="AA26">
            <v>108</v>
          </cell>
          <cell r="AB26">
            <v>3</v>
          </cell>
          <cell r="AC26">
            <v>0</v>
          </cell>
          <cell r="AD26">
            <v>5</v>
          </cell>
          <cell r="AE26">
            <v>1</v>
          </cell>
          <cell r="AF26">
            <v>1</v>
          </cell>
          <cell r="AG26">
            <v>1</v>
          </cell>
          <cell r="AH26">
            <v>1</v>
          </cell>
          <cell r="AI26">
            <v>0</v>
          </cell>
          <cell r="AJ26">
            <v>0</v>
          </cell>
          <cell r="AK26">
            <v>0</v>
          </cell>
        </row>
        <row r="27">
          <cell r="X27">
            <v>1</v>
          </cell>
          <cell r="Y27">
            <v>0</v>
          </cell>
          <cell r="Z27">
            <v>5</v>
          </cell>
          <cell r="AA27">
            <v>5</v>
          </cell>
          <cell r="AB27">
            <v>1</v>
          </cell>
          <cell r="AC27">
            <v>0</v>
          </cell>
          <cell r="AD27">
            <v>1</v>
          </cell>
          <cell r="AE27">
            <v>1</v>
          </cell>
          <cell r="AF27">
            <v>0</v>
          </cell>
          <cell r="AG27">
            <v>0</v>
          </cell>
          <cell r="AH27">
            <v>0</v>
          </cell>
          <cell r="AI27">
            <v>0</v>
          </cell>
          <cell r="AJ27">
            <v>0</v>
          </cell>
          <cell r="AK27">
            <v>0</v>
          </cell>
        </row>
        <row r="28">
          <cell r="X28">
            <v>1</v>
          </cell>
          <cell r="Y28">
            <v>0</v>
          </cell>
          <cell r="Z28">
            <v>4</v>
          </cell>
          <cell r="AA28">
            <v>4</v>
          </cell>
          <cell r="AB28">
            <v>1</v>
          </cell>
          <cell r="AC28">
            <v>0</v>
          </cell>
          <cell r="AD28">
            <v>1</v>
          </cell>
          <cell r="AE28">
            <v>0</v>
          </cell>
          <cell r="AF28">
            <v>0</v>
          </cell>
          <cell r="AG28">
            <v>0</v>
          </cell>
          <cell r="AH28">
            <v>0</v>
          </cell>
          <cell r="AI28">
            <v>0</v>
          </cell>
          <cell r="AJ28">
            <v>1</v>
          </cell>
          <cell r="AK28">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34</v>
          </cell>
          <cell r="D109">
            <v>0</v>
          </cell>
          <cell r="E109">
            <v>1</v>
          </cell>
          <cell r="F109">
            <v>0</v>
          </cell>
          <cell r="G109">
            <v>2</v>
          </cell>
          <cell r="H109">
            <v>7</v>
          </cell>
          <cell r="I109">
            <v>2</v>
          </cell>
          <cell r="J109">
            <v>7</v>
          </cell>
          <cell r="K109">
            <v>0</v>
          </cell>
          <cell r="R109">
            <v>1</v>
          </cell>
          <cell r="S109">
            <v>0</v>
          </cell>
          <cell r="T109">
            <v>1</v>
          </cell>
          <cell r="U109">
            <v>0</v>
          </cell>
          <cell r="V109">
            <v>0</v>
          </cell>
          <cell r="X109">
            <v>9</v>
          </cell>
          <cell r="Y109">
            <v>0</v>
          </cell>
          <cell r="Z109">
            <v>33</v>
          </cell>
          <cell r="AA109">
            <v>117</v>
          </cell>
          <cell r="AB109">
            <v>5</v>
          </cell>
          <cell r="AC109">
            <v>0</v>
          </cell>
          <cell r="AD109">
            <v>7</v>
          </cell>
          <cell r="AE109">
            <v>2</v>
          </cell>
          <cell r="AF109">
            <v>1</v>
          </cell>
          <cell r="AG109">
            <v>1</v>
          </cell>
          <cell r="AH109">
            <v>1</v>
          </cell>
          <cell r="AI109">
            <v>0</v>
          </cell>
          <cell r="AJ109">
            <v>1</v>
          </cell>
          <cell r="AK109">
            <v>0</v>
          </cell>
        </row>
      </sheetData>
      <sheetData sheetId="6">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v>0</v>
          </cell>
          <cell r="Y27">
            <v>0</v>
          </cell>
          <cell r="Z27">
            <v>0</v>
          </cell>
          <cell r="AA27">
            <v>0</v>
          </cell>
          <cell r="AB27">
            <v>0</v>
          </cell>
          <cell r="AC27">
            <v>0</v>
          </cell>
          <cell r="AD27">
            <v>0</v>
          </cell>
          <cell r="AE27">
            <v>0</v>
          </cell>
          <cell r="AF27">
            <v>0</v>
          </cell>
          <cell r="AG27">
            <v>0</v>
          </cell>
          <cell r="AH27">
            <v>0</v>
          </cell>
          <cell r="AI27">
            <v>0</v>
          </cell>
          <cell r="AJ27">
            <v>0</v>
          </cell>
          <cell r="AK27">
            <v>0</v>
          </cell>
        </row>
        <row r="28">
          <cell r="X28">
            <v>0</v>
          </cell>
          <cell r="Y28">
            <v>0</v>
          </cell>
          <cell r="Z28">
            <v>0</v>
          </cell>
          <cell r="AA28">
            <v>0</v>
          </cell>
          <cell r="AB28">
            <v>0</v>
          </cell>
          <cell r="AC28">
            <v>0</v>
          </cell>
          <cell r="AD28">
            <v>0</v>
          </cell>
          <cell r="AE28">
            <v>0</v>
          </cell>
          <cell r="AF28">
            <v>0</v>
          </cell>
          <cell r="AG28">
            <v>0</v>
          </cell>
          <cell r="AH28">
            <v>0</v>
          </cell>
          <cell r="AI28">
            <v>0</v>
          </cell>
          <cell r="AJ28">
            <v>0</v>
          </cell>
          <cell r="AK28">
            <v>0</v>
          </cell>
        </row>
        <row r="29">
          <cell r="X29">
            <v>0</v>
          </cell>
          <cell r="Y29">
            <v>0</v>
          </cell>
          <cell r="Z29">
            <v>0</v>
          </cell>
          <cell r="AA29">
            <v>0</v>
          </cell>
          <cell r="AB29">
            <v>0</v>
          </cell>
          <cell r="AC29">
            <v>0</v>
          </cell>
          <cell r="AD29">
            <v>0</v>
          </cell>
          <cell r="AE29">
            <v>0</v>
          </cell>
          <cell r="AF29">
            <v>0</v>
          </cell>
          <cell r="AG29">
            <v>0</v>
          </cell>
          <cell r="AH29">
            <v>0</v>
          </cell>
          <cell r="AI29">
            <v>0</v>
          </cell>
          <cell r="AJ29">
            <v>0</v>
          </cell>
          <cell r="AK29">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34</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7">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8">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9">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0">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1">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2">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3">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4">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5">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6">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7">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8">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19">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20">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21">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22">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23">
        <row r="9">
          <cell r="X9" t="str">
            <v>0</v>
          </cell>
          <cell r="Y9" t="str">
            <v>0</v>
          </cell>
          <cell r="Z9" t="str">
            <v>0</v>
          </cell>
          <cell r="AA9" t="str">
            <v>0</v>
          </cell>
          <cell r="AB9" t="str">
            <v>0</v>
          </cell>
          <cell r="AC9" t="str">
            <v>0</v>
          </cell>
          <cell r="AD9" t="str">
            <v>0</v>
          </cell>
          <cell r="AE9" t="str">
            <v>0</v>
          </cell>
          <cell r="AF9" t="str">
            <v>0</v>
          </cell>
          <cell r="AG9" t="str">
            <v>0</v>
          </cell>
          <cell r="AH9" t="str">
            <v>0</v>
          </cell>
          <cell r="AI9" t="str">
            <v>0</v>
          </cell>
          <cell r="AJ9" t="str">
            <v>0</v>
          </cell>
          <cell r="AK9" t="str">
            <v>0</v>
          </cell>
        </row>
        <row r="10">
          <cell r="X10" t="str">
            <v>0</v>
          </cell>
          <cell r="Y10" t="str">
            <v>0</v>
          </cell>
          <cell r="Z10" t="str">
            <v>0</v>
          </cell>
          <cell r="AA10" t="str">
            <v>0</v>
          </cell>
          <cell r="AB10" t="str">
            <v>0</v>
          </cell>
          <cell r="AC10" t="str">
            <v>0</v>
          </cell>
          <cell r="AD10" t="str">
            <v>0</v>
          </cell>
          <cell r="AE10" t="str">
            <v>0</v>
          </cell>
          <cell r="AF10" t="str">
            <v>0</v>
          </cell>
          <cell r="AG10" t="str">
            <v>0</v>
          </cell>
          <cell r="AH10" t="str">
            <v>0</v>
          </cell>
          <cell r="AI10" t="str">
            <v>0</v>
          </cell>
          <cell r="AJ10" t="str">
            <v>0</v>
          </cell>
          <cell r="AK10" t="str">
            <v>0</v>
          </cell>
        </row>
        <row r="11">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row>
        <row r="12">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row>
        <row r="13">
          <cell r="X13" t="str">
            <v>0</v>
          </cell>
          <cell r="Y13" t="str">
            <v>0</v>
          </cell>
          <cell r="Z13" t="str">
            <v>0</v>
          </cell>
          <cell r="AA13" t="str">
            <v>0</v>
          </cell>
          <cell r="AB13" t="str">
            <v>0</v>
          </cell>
          <cell r="AC13" t="str">
            <v>0</v>
          </cell>
          <cell r="AD13" t="str">
            <v>0</v>
          </cell>
          <cell r="AE13" t="str">
            <v>0</v>
          </cell>
          <cell r="AF13" t="str">
            <v>0</v>
          </cell>
          <cell r="AG13" t="str">
            <v>0</v>
          </cell>
          <cell r="AH13" t="str">
            <v>0</v>
          </cell>
          <cell r="AI13" t="str">
            <v>0</v>
          </cell>
          <cell r="AJ13" t="str">
            <v>0</v>
          </cell>
          <cell r="AK13" t="str">
            <v>0</v>
          </cell>
        </row>
        <row r="14">
          <cell r="X14" t="str">
            <v>0</v>
          </cell>
          <cell r="Y14" t="str">
            <v>0</v>
          </cell>
          <cell r="Z14" t="str">
            <v>0</v>
          </cell>
          <cell r="AA14" t="str">
            <v>0</v>
          </cell>
          <cell r="AB14" t="str">
            <v>0</v>
          </cell>
          <cell r="AC14" t="str">
            <v>0</v>
          </cell>
          <cell r="AD14" t="str">
            <v>0</v>
          </cell>
          <cell r="AE14" t="str">
            <v>0</v>
          </cell>
          <cell r="AF14" t="str">
            <v>0</v>
          </cell>
          <cell r="AG14" t="str">
            <v>0</v>
          </cell>
          <cell r="AH14" t="str">
            <v>0</v>
          </cell>
          <cell r="AI14" t="str">
            <v>0</v>
          </cell>
          <cell r="AJ14" t="str">
            <v>0</v>
          </cell>
          <cell r="AK14" t="str">
            <v>0</v>
          </cell>
        </row>
        <row r="15">
          <cell r="X15" t="str">
            <v>0</v>
          </cell>
          <cell r="Y15" t="str">
            <v>0</v>
          </cell>
          <cell r="Z15" t="str">
            <v>0</v>
          </cell>
          <cell r="AA15" t="str">
            <v>0</v>
          </cell>
          <cell r="AB15" t="str">
            <v>0</v>
          </cell>
          <cell r="AC15" t="str">
            <v>0</v>
          </cell>
          <cell r="AD15" t="str">
            <v>0</v>
          </cell>
          <cell r="AE15" t="str">
            <v>0</v>
          </cell>
          <cell r="AF15" t="str">
            <v>0</v>
          </cell>
          <cell r="AG15" t="str">
            <v>0</v>
          </cell>
          <cell r="AH15" t="str">
            <v>0</v>
          </cell>
          <cell r="AI15" t="str">
            <v>0</v>
          </cell>
          <cell r="AJ15" t="str">
            <v>0</v>
          </cell>
          <cell r="AK15" t="str">
            <v>0</v>
          </cell>
        </row>
        <row r="16">
          <cell r="X16" t="str">
            <v>0</v>
          </cell>
          <cell r="Y16" t="str">
            <v>0</v>
          </cell>
          <cell r="Z16" t="str">
            <v>0</v>
          </cell>
          <cell r="AA16" t="str">
            <v>0</v>
          </cell>
          <cell r="AB16" t="str">
            <v>0</v>
          </cell>
          <cell r="AC16" t="str">
            <v>0</v>
          </cell>
          <cell r="AD16" t="str">
            <v>0</v>
          </cell>
          <cell r="AE16" t="str">
            <v>0</v>
          </cell>
          <cell r="AF16" t="str">
            <v>0</v>
          </cell>
          <cell r="AG16" t="str">
            <v>0</v>
          </cell>
          <cell r="AH16" t="str">
            <v>0</v>
          </cell>
          <cell r="AI16" t="str">
            <v>0</v>
          </cell>
          <cell r="AJ16" t="str">
            <v>0</v>
          </cell>
          <cell r="AK16" t="str">
            <v>0</v>
          </cell>
        </row>
        <row r="17">
          <cell r="X17" t="str">
            <v>0</v>
          </cell>
          <cell r="Y17" t="str">
            <v>0</v>
          </cell>
          <cell r="Z17" t="str">
            <v>0</v>
          </cell>
          <cell r="AA17" t="str">
            <v>0</v>
          </cell>
          <cell r="AB17" t="str">
            <v>0</v>
          </cell>
          <cell r="AC17" t="str">
            <v>0</v>
          </cell>
          <cell r="AD17" t="str">
            <v>0</v>
          </cell>
          <cell r="AE17" t="str">
            <v>0</v>
          </cell>
          <cell r="AF17" t="str">
            <v>0</v>
          </cell>
          <cell r="AG17" t="str">
            <v>0</v>
          </cell>
          <cell r="AH17" t="str">
            <v>0</v>
          </cell>
          <cell r="AI17" t="str">
            <v>0</v>
          </cell>
          <cell r="AJ17" t="str">
            <v>0</v>
          </cell>
          <cell r="AK17" t="str">
            <v>0</v>
          </cell>
        </row>
        <row r="18">
          <cell r="X18" t="str">
            <v>0</v>
          </cell>
          <cell r="Y18" t="str">
            <v>0</v>
          </cell>
          <cell r="Z18" t="str">
            <v>0</v>
          </cell>
          <cell r="AA18" t="str">
            <v>0</v>
          </cell>
          <cell r="AB18" t="str">
            <v>0</v>
          </cell>
          <cell r="AC18" t="str">
            <v>0</v>
          </cell>
          <cell r="AD18" t="str">
            <v>0</v>
          </cell>
          <cell r="AE18" t="str">
            <v>0</v>
          </cell>
          <cell r="AF18" t="str">
            <v>0</v>
          </cell>
          <cell r="AG18" t="str">
            <v>0</v>
          </cell>
          <cell r="AH18" t="str">
            <v>0</v>
          </cell>
          <cell r="AI18" t="str">
            <v>0</v>
          </cell>
          <cell r="AJ18" t="str">
            <v>0</v>
          </cell>
          <cell r="AK18" t="str">
            <v>0</v>
          </cell>
        </row>
        <row r="19">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row>
        <row r="20">
          <cell r="X20" t="str">
            <v>0</v>
          </cell>
          <cell r="Y20" t="str">
            <v>0</v>
          </cell>
          <cell r="Z20" t="str">
            <v>0</v>
          </cell>
          <cell r="AA20" t="str">
            <v>0</v>
          </cell>
          <cell r="AB20" t="str">
            <v>0</v>
          </cell>
          <cell r="AC20" t="str">
            <v>0</v>
          </cell>
          <cell r="AD20" t="str">
            <v>0</v>
          </cell>
          <cell r="AE20" t="str">
            <v>0</v>
          </cell>
          <cell r="AF20" t="str">
            <v>0</v>
          </cell>
          <cell r="AG20" t="str">
            <v>0</v>
          </cell>
          <cell r="AH20" t="str">
            <v>0</v>
          </cell>
          <cell r="AI20" t="str">
            <v>0</v>
          </cell>
          <cell r="AJ20" t="str">
            <v>0</v>
          </cell>
          <cell r="AK20" t="str">
            <v>0</v>
          </cell>
        </row>
        <row r="21">
          <cell r="X21" t="str">
            <v>0</v>
          </cell>
          <cell r="Y21" t="str">
            <v>0</v>
          </cell>
          <cell r="Z21" t="str">
            <v>0</v>
          </cell>
          <cell r="AA21" t="str">
            <v>0</v>
          </cell>
          <cell r="AB21" t="str">
            <v>0</v>
          </cell>
          <cell r="AC21" t="str">
            <v>0</v>
          </cell>
          <cell r="AD21" t="str">
            <v>0</v>
          </cell>
          <cell r="AE21" t="str">
            <v>0</v>
          </cell>
          <cell r="AF21" t="str">
            <v>0</v>
          </cell>
          <cell r="AG21" t="str">
            <v>0</v>
          </cell>
          <cell r="AH21" t="str">
            <v>0</v>
          </cell>
          <cell r="AI21" t="str">
            <v>0</v>
          </cell>
          <cell r="AJ21" t="str">
            <v>0</v>
          </cell>
          <cell r="AK21" t="str">
            <v>0</v>
          </cell>
        </row>
        <row r="22">
          <cell r="X22" t="str">
            <v>0</v>
          </cell>
          <cell r="Y22" t="str">
            <v>0</v>
          </cell>
          <cell r="Z22" t="str">
            <v>0</v>
          </cell>
          <cell r="AA22" t="str">
            <v>0</v>
          </cell>
          <cell r="AB22" t="str">
            <v>0</v>
          </cell>
          <cell r="AC22" t="str">
            <v>0</v>
          </cell>
          <cell r="AD22" t="str">
            <v>0</v>
          </cell>
          <cell r="AE22" t="str">
            <v>0</v>
          </cell>
          <cell r="AF22" t="str">
            <v>0</v>
          </cell>
          <cell r="AG22" t="str">
            <v>0</v>
          </cell>
          <cell r="AH22" t="str">
            <v>0</v>
          </cell>
          <cell r="AI22" t="str">
            <v>0</v>
          </cell>
          <cell r="AJ22" t="str">
            <v>0</v>
          </cell>
          <cell r="AK22" t="str">
            <v>0</v>
          </cell>
        </row>
        <row r="23">
          <cell r="X23" t="str">
            <v>0</v>
          </cell>
          <cell r="Y23" t="str">
            <v>0</v>
          </cell>
          <cell r="Z23" t="str">
            <v>0</v>
          </cell>
          <cell r="AA23" t="str">
            <v>0</v>
          </cell>
          <cell r="AB23" t="str">
            <v>0</v>
          </cell>
          <cell r="AC23" t="str">
            <v>0</v>
          </cell>
          <cell r="AD23" t="str">
            <v>0</v>
          </cell>
          <cell r="AE23" t="str">
            <v>0</v>
          </cell>
          <cell r="AF23" t="str">
            <v>0</v>
          </cell>
          <cell r="AG23" t="str">
            <v>0</v>
          </cell>
          <cell r="AH23" t="str">
            <v>0</v>
          </cell>
          <cell r="AI23" t="str">
            <v>0</v>
          </cell>
          <cell r="AJ23" t="str">
            <v>0</v>
          </cell>
          <cell r="AK23" t="str">
            <v>0</v>
          </cell>
        </row>
        <row r="24">
          <cell r="X24" t="str">
            <v>0</v>
          </cell>
          <cell r="Y24" t="str">
            <v>0</v>
          </cell>
          <cell r="Z24" t="str">
            <v>0</v>
          </cell>
          <cell r="AA24" t="str">
            <v>0</v>
          </cell>
          <cell r="AB24" t="str">
            <v>0</v>
          </cell>
          <cell r="AC24" t="str">
            <v>0</v>
          </cell>
          <cell r="AF24" t="str">
            <v>0</v>
          </cell>
          <cell r="AG24" t="str">
            <v>0</v>
          </cell>
          <cell r="AH24" t="str">
            <v>0</v>
          </cell>
          <cell r="AI24" t="str">
            <v>0</v>
          </cell>
          <cell r="AJ24" t="str">
            <v>0</v>
          </cell>
          <cell r="AK24" t="str">
            <v>0</v>
          </cell>
        </row>
        <row r="25">
          <cell r="X25" t="str">
            <v>0</v>
          </cell>
          <cell r="Y25" t="str">
            <v>0</v>
          </cell>
          <cell r="Z25" t="str">
            <v>0</v>
          </cell>
          <cell r="AA25" t="str">
            <v>0</v>
          </cell>
          <cell r="AB25" t="str">
            <v>0</v>
          </cell>
          <cell r="AC25" t="str">
            <v>0</v>
          </cell>
          <cell r="AD25" t="str">
            <v>0</v>
          </cell>
          <cell r="AF25" t="str">
            <v>0</v>
          </cell>
          <cell r="AG25" t="str">
            <v>0</v>
          </cell>
          <cell r="AH25" t="str">
            <v>0</v>
          </cell>
          <cell r="AI25" t="str">
            <v>0</v>
          </cell>
          <cell r="AJ25" t="str">
            <v>0</v>
          </cell>
          <cell r="AK25" t="str">
            <v>0</v>
          </cell>
        </row>
        <row r="26">
          <cell r="X26" t="str">
            <v>0</v>
          </cell>
          <cell r="Y26" t="str">
            <v>0</v>
          </cell>
          <cell r="Z26" t="str">
            <v>0</v>
          </cell>
          <cell r="AA26" t="str">
            <v>0</v>
          </cell>
          <cell r="AB26" t="str">
            <v>0</v>
          </cell>
          <cell r="AC26" t="str">
            <v>0</v>
          </cell>
          <cell r="AD26" t="str">
            <v>0</v>
          </cell>
          <cell r="AE26" t="str">
            <v>0</v>
          </cell>
          <cell r="AF26" t="str">
            <v>0</v>
          </cell>
          <cell r="AG26" t="str">
            <v>0</v>
          </cell>
          <cell r="AH26" t="str">
            <v>0</v>
          </cell>
          <cell r="AI26" t="str">
            <v>0</v>
          </cell>
          <cell r="AJ26" t="str">
            <v>0</v>
          </cell>
          <cell r="AK26" t="str">
            <v>0</v>
          </cell>
        </row>
        <row r="27">
          <cell r="X27" t="str">
            <v>0</v>
          </cell>
          <cell r="Y27" t="str">
            <v>0</v>
          </cell>
          <cell r="Z27" t="str">
            <v>0</v>
          </cell>
          <cell r="AA27" t="str">
            <v>0</v>
          </cell>
          <cell r="AB27" t="str">
            <v>0</v>
          </cell>
          <cell r="AC27" t="str">
            <v>0</v>
          </cell>
          <cell r="AD27" t="str">
            <v>0</v>
          </cell>
          <cell r="AE27" t="str">
            <v>0</v>
          </cell>
          <cell r="AF27" t="str">
            <v>0</v>
          </cell>
          <cell r="AG27" t="str">
            <v>0</v>
          </cell>
          <cell r="AH27" t="str">
            <v>0</v>
          </cell>
          <cell r="AI27" t="str">
            <v>0</v>
          </cell>
          <cell r="AJ27" t="str">
            <v>0</v>
          </cell>
          <cell r="AK27" t="str">
            <v>0</v>
          </cell>
        </row>
        <row r="28">
          <cell r="X28" t="str">
            <v>0</v>
          </cell>
          <cell r="Y28" t="str">
            <v>0</v>
          </cell>
          <cell r="Z28" t="str">
            <v>0</v>
          </cell>
          <cell r="AA28" t="str">
            <v>0</v>
          </cell>
          <cell r="AB28" t="str">
            <v>0</v>
          </cell>
          <cell r="AC28" t="str">
            <v>0</v>
          </cell>
          <cell r="AD28" t="str">
            <v>0</v>
          </cell>
          <cell r="AE28" t="str">
            <v>0</v>
          </cell>
          <cell r="AF28" t="str">
            <v>0</v>
          </cell>
          <cell r="AG28" t="str">
            <v>0</v>
          </cell>
          <cell r="AH28" t="str">
            <v>0</v>
          </cell>
          <cell r="AI28" t="str">
            <v>0</v>
          </cell>
          <cell r="AJ28" t="str">
            <v>0</v>
          </cell>
          <cell r="AK28" t="str">
            <v>0</v>
          </cell>
        </row>
        <row r="29">
          <cell r="X29" t="str">
            <v>0</v>
          </cell>
          <cell r="Y29" t="str">
            <v>0</v>
          </cell>
          <cell r="Z29" t="str">
            <v>0</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row>
        <row r="30">
          <cell r="X30" t="str">
            <v>0</v>
          </cell>
          <cell r="Y30" t="str">
            <v>0</v>
          </cell>
          <cell r="Z30" t="str">
            <v>0</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row>
        <row r="31">
          <cell r="X31" t="str">
            <v>0</v>
          </cell>
          <cell r="Y31" t="str">
            <v>0</v>
          </cell>
          <cell r="Z31" t="str">
            <v>0</v>
          </cell>
          <cell r="AA31" t="str">
            <v>0</v>
          </cell>
          <cell r="AB31" t="str">
            <v>0</v>
          </cell>
          <cell r="AC31" t="str">
            <v>0</v>
          </cell>
          <cell r="AD31" t="str">
            <v>0</v>
          </cell>
          <cell r="AE31" t="str">
            <v>0</v>
          </cell>
          <cell r="AF31" t="str">
            <v>0</v>
          </cell>
          <cell r="AG31" t="str">
            <v>0</v>
          </cell>
          <cell r="AH31" t="str">
            <v>0</v>
          </cell>
          <cell r="AI31" t="str">
            <v>0</v>
          </cell>
          <cell r="AJ31" t="str">
            <v>0</v>
          </cell>
          <cell r="AK31" t="str">
            <v>0</v>
          </cell>
        </row>
        <row r="32">
          <cell r="X32" t="str">
            <v>0</v>
          </cell>
          <cell r="Y32" t="str">
            <v>0</v>
          </cell>
          <cell r="Z32" t="str">
            <v>0</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row>
        <row r="33">
          <cell r="X33" t="str">
            <v>0</v>
          </cell>
          <cell r="Y33" t="str">
            <v>0</v>
          </cell>
          <cell r="Z33" t="str">
            <v>0</v>
          </cell>
          <cell r="AA33" t="str">
            <v>0</v>
          </cell>
          <cell r="AB33" t="str">
            <v>0</v>
          </cell>
          <cell r="AC33" t="str">
            <v>0</v>
          </cell>
          <cell r="AD33" t="str">
            <v>0</v>
          </cell>
          <cell r="AE33" t="str">
            <v>0</v>
          </cell>
          <cell r="AF33" t="str">
            <v>0</v>
          </cell>
          <cell r="AG33" t="str">
            <v>0</v>
          </cell>
          <cell r="AH33" t="str">
            <v>0</v>
          </cell>
          <cell r="AI33" t="str">
            <v>0</v>
          </cell>
          <cell r="AJ33" t="str">
            <v>0</v>
          </cell>
          <cell r="AK33" t="str">
            <v>0</v>
          </cell>
        </row>
        <row r="34">
          <cell r="X34" t="str">
            <v>0</v>
          </cell>
          <cell r="Y34" t="str">
            <v>0</v>
          </cell>
          <cell r="Z34" t="str">
            <v>0</v>
          </cell>
          <cell r="AA34" t="str">
            <v>0</v>
          </cell>
          <cell r="AB34" t="str">
            <v>0</v>
          </cell>
          <cell r="AC34" t="str">
            <v>0</v>
          </cell>
          <cell r="AD34" t="str">
            <v>0</v>
          </cell>
          <cell r="AE34" t="str">
            <v>0</v>
          </cell>
          <cell r="AF34" t="str">
            <v>0</v>
          </cell>
          <cell r="AG34" t="str">
            <v>0</v>
          </cell>
          <cell r="AH34" t="str">
            <v>0</v>
          </cell>
          <cell r="AI34" t="str">
            <v>0</v>
          </cell>
          <cell r="AJ34" t="str">
            <v>0</v>
          </cell>
          <cell r="AK34" t="str">
            <v>0</v>
          </cell>
        </row>
        <row r="35">
          <cell r="X35" t="str">
            <v>0</v>
          </cell>
          <cell r="Y35" t="str">
            <v>0</v>
          </cell>
          <cell r="Z35" t="str">
            <v>0</v>
          </cell>
          <cell r="AA35" t="str">
            <v>0</v>
          </cell>
          <cell r="AB35" t="str">
            <v>0</v>
          </cell>
          <cell r="AC35" t="str">
            <v>0</v>
          </cell>
          <cell r="AD35" t="str">
            <v>0</v>
          </cell>
          <cell r="AE35" t="str">
            <v>0</v>
          </cell>
          <cell r="AF35" t="str">
            <v>0</v>
          </cell>
          <cell r="AG35" t="str">
            <v>0</v>
          </cell>
          <cell r="AH35" t="str">
            <v>0</v>
          </cell>
          <cell r="AI35" t="str">
            <v>0</v>
          </cell>
          <cell r="AJ35" t="str">
            <v>0</v>
          </cell>
          <cell r="AK35" t="str">
            <v>0</v>
          </cell>
        </row>
        <row r="36">
          <cell r="X36" t="str">
            <v>0</v>
          </cell>
          <cell r="Y36" t="str">
            <v>0</v>
          </cell>
          <cell r="Z36" t="str">
            <v>0</v>
          </cell>
          <cell r="AA36" t="str">
            <v>0</v>
          </cell>
          <cell r="AB36" t="str">
            <v>0</v>
          </cell>
          <cell r="AC36" t="str">
            <v>0</v>
          </cell>
          <cell r="AD36" t="str">
            <v>0</v>
          </cell>
          <cell r="AE36" t="str">
            <v>0</v>
          </cell>
          <cell r="AF36" t="str">
            <v>0</v>
          </cell>
          <cell r="AG36" t="str">
            <v>0</v>
          </cell>
          <cell r="AH36" t="str">
            <v>0</v>
          </cell>
          <cell r="AI36" t="str">
            <v>0</v>
          </cell>
          <cell r="AJ36" t="str">
            <v>0</v>
          </cell>
          <cell r="AK36" t="str">
            <v>0</v>
          </cell>
        </row>
        <row r="37">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row>
        <row r="38">
          <cell r="X38" t="str">
            <v>0</v>
          </cell>
          <cell r="Y38" t="str">
            <v>0</v>
          </cell>
          <cell r="Z38" t="str">
            <v>0</v>
          </cell>
          <cell r="AA38" t="str">
            <v>0</v>
          </cell>
          <cell r="AB38" t="str">
            <v>0</v>
          </cell>
          <cell r="AC38" t="str">
            <v>0</v>
          </cell>
          <cell r="AD38" t="str">
            <v>0</v>
          </cell>
          <cell r="AE38" t="str">
            <v>0</v>
          </cell>
          <cell r="AF38" t="str">
            <v>0</v>
          </cell>
          <cell r="AG38" t="str">
            <v>0</v>
          </cell>
          <cell r="AH38" t="str">
            <v>0</v>
          </cell>
          <cell r="AI38" t="str">
            <v>0</v>
          </cell>
          <cell r="AJ38" t="str">
            <v>0</v>
          </cell>
          <cell r="AK38" t="str">
            <v>0</v>
          </cell>
        </row>
        <row r="39">
          <cell r="X39" t="str">
            <v>0</v>
          </cell>
          <cell r="Y39" t="str">
            <v>0</v>
          </cell>
          <cell r="Z39" t="str">
            <v>0</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row>
        <row r="40">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row>
        <row r="41">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t="str">
            <v>0</v>
          </cell>
          <cell r="AJ41" t="str">
            <v>0</v>
          </cell>
          <cell r="AK41" t="str">
            <v>0</v>
          </cell>
        </row>
        <row r="42">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row>
        <row r="43">
          <cell r="X43" t="str">
            <v>0</v>
          </cell>
          <cell r="Y43" t="str">
            <v>0</v>
          </cell>
          <cell r="Z43" t="str">
            <v>0</v>
          </cell>
          <cell r="AA43" t="str">
            <v>0</v>
          </cell>
          <cell r="AB43" t="str">
            <v>0</v>
          </cell>
          <cell r="AC43" t="str">
            <v>0</v>
          </cell>
          <cell r="AD43" t="str">
            <v>0</v>
          </cell>
          <cell r="AE43" t="str">
            <v>0</v>
          </cell>
          <cell r="AF43" t="str">
            <v>0</v>
          </cell>
          <cell r="AG43" t="str">
            <v>0</v>
          </cell>
          <cell r="AH43" t="str">
            <v>0</v>
          </cell>
          <cell r="AI43" t="str">
            <v>0</v>
          </cell>
          <cell r="AJ43" t="str">
            <v>0</v>
          </cell>
          <cell r="AK43" t="str">
            <v>0</v>
          </cell>
        </row>
        <row r="44">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t="str">
            <v>0</v>
          </cell>
          <cell r="AJ44" t="str">
            <v>0</v>
          </cell>
          <cell r="AK44" t="str">
            <v>0</v>
          </cell>
        </row>
        <row r="45">
          <cell r="X45" t="str">
            <v>0</v>
          </cell>
          <cell r="Y45" t="str">
            <v>0</v>
          </cell>
          <cell r="Z45" t="str">
            <v>0</v>
          </cell>
          <cell r="AA45" t="str">
            <v>0</v>
          </cell>
          <cell r="AB45" t="str">
            <v>0</v>
          </cell>
          <cell r="AC45" t="str">
            <v>0</v>
          </cell>
          <cell r="AD45" t="str">
            <v>0</v>
          </cell>
          <cell r="AE45" t="str">
            <v>0</v>
          </cell>
          <cell r="AF45" t="str">
            <v>0</v>
          </cell>
          <cell r="AG45" t="str">
            <v>0</v>
          </cell>
          <cell r="AH45" t="str">
            <v>0</v>
          </cell>
          <cell r="AI45" t="str">
            <v>0</v>
          </cell>
          <cell r="AJ45" t="str">
            <v>0</v>
          </cell>
          <cell r="AK45" t="str">
            <v>0</v>
          </cell>
        </row>
        <row r="46">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t="str">
            <v>0</v>
          </cell>
        </row>
        <row r="47">
          <cell r="X47" t="str">
            <v>0</v>
          </cell>
          <cell r="Y47" t="str">
            <v>0</v>
          </cell>
          <cell r="Z47" t="str">
            <v>0</v>
          </cell>
          <cell r="AA47" t="str">
            <v>0</v>
          </cell>
          <cell r="AB47" t="str">
            <v>0</v>
          </cell>
          <cell r="AC47" t="str">
            <v>0</v>
          </cell>
          <cell r="AD47" t="str">
            <v>0</v>
          </cell>
          <cell r="AE47" t="str">
            <v>0</v>
          </cell>
          <cell r="AF47" t="str">
            <v>0</v>
          </cell>
          <cell r="AG47" t="str">
            <v>0</v>
          </cell>
          <cell r="AH47" t="str">
            <v>0</v>
          </cell>
          <cell r="AI47" t="str">
            <v>0</v>
          </cell>
          <cell r="AJ47" t="str">
            <v>0</v>
          </cell>
          <cell r="AK47" t="str">
            <v>0</v>
          </cell>
        </row>
        <row r="48">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t="str">
            <v>0</v>
          </cell>
          <cell r="AJ48" t="str">
            <v>0</v>
          </cell>
          <cell r="AK48" t="str">
            <v>0</v>
          </cell>
        </row>
        <row r="49">
          <cell r="X49" t="str">
            <v>0</v>
          </cell>
          <cell r="Y49" t="str">
            <v>0</v>
          </cell>
          <cell r="Z49" t="str">
            <v>0</v>
          </cell>
          <cell r="AA49" t="str">
            <v>0</v>
          </cell>
          <cell r="AB49" t="str">
            <v>0</v>
          </cell>
          <cell r="AC49" t="str">
            <v>0</v>
          </cell>
          <cell r="AD49" t="str">
            <v>0</v>
          </cell>
          <cell r="AE49" t="str">
            <v>0</v>
          </cell>
          <cell r="AF49" t="str">
            <v>0</v>
          </cell>
          <cell r="AG49" t="str">
            <v>0</v>
          </cell>
          <cell r="AH49" t="str">
            <v>0</v>
          </cell>
          <cell r="AI49" t="str">
            <v>0</v>
          </cell>
          <cell r="AJ49" t="str">
            <v>0</v>
          </cell>
          <cell r="AK49" t="str">
            <v>0</v>
          </cell>
        </row>
        <row r="50">
          <cell r="X50" t="str">
            <v>0</v>
          </cell>
          <cell r="Y50" t="str">
            <v>0</v>
          </cell>
          <cell r="Z50" t="str">
            <v>0</v>
          </cell>
          <cell r="AA50" t="str">
            <v>0</v>
          </cell>
          <cell r="AB50" t="str">
            <v>0</v>
          </cell>
          <cell r="AC50" t="str">
            <v>0</v>
          </cell>
          <cell r="AD50" t="str">
            <v>0</v>
          </cell>
          <cell r="AE50" t="str">
            <v>0</v>
          </cell>
          <cell r="AF50" t="str">
            <v>0</v>
          </cell>
          <cell r="AG50" t="str">
            <v>0</v>
          </cell>
          <cell r="AH50" t="str">
            <v>0</v>
          </cell>
          <cell r="AI50" t="str">
            <v>0</v>
          </cell>
          <cell r="AJ50" t="str">
            <v>0</v>
          </cell>
          <cell r="AK50" t="str">
            <v>0</v>
          </cell>
        </row>
        <row r="51">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row>
        <row r="52">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t="str">
            <v>0</v>
          </cell>
          <cell r="AJ52" t="str">
            <v>0</v>
          </cell>
          <cell r="AK52" t="str">
            <v>0</v>
          </cell>
        </row>
        <row r="53">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t="str">
            <v>0</v>
          </cell>
          <cell r="AJ53" t="str">
            <v>0</v>
          </cell>
          <cell r="AK53" t="str">
            <v>0</v>
          </cell>
        </row>
        <row r="54">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t="str">
            <v>0</v>
          </cell>
          <cell r="AJ54" t="str">
            <v>0</v>
          </cell>
          <cell r="AK54" t="str">
            <v>0</v>
          </cell>
        </row>
        <row r="55">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t="str">
            <v>0</v>
          </cell>
          <cell r="AJ55" t="str">
            <v>0</v>
          </cell>
          <cell r="AK55" t="str">
            <v>0</v>
          </cell>
        </row>
        <row r="56">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row>
        <row r="57">
          <cell r="X57" t="str">
            <v>0</v>
          </cell>
          <cell r="Y57" t="str">
            <v>0</v>
          </cell>
          <cell r="Z57" t="str">
            <v>0</v>
          </cell>
          <cell r="AA57" t="str">
            <v>0</v>
          </cell>
          <cell r="AB57" t="str">
            <v>0</v>
          </cell>
          <cell r="AC57" t="str">
            <v>0</v>
          </cell>
          <cell r="AD57" t="str">
            <v>0</v>
          </cell>
          <cell r="AE57" t="str">
            <v>0</v>
          </cell>
          <cell r="AF57" t="str">
            <v>0</v>
          </cell>
          <cell r="AG57" t="str">
            <v>0</v>
          </cell>
          <cell r="AH57" t="str">
            <v>0</v>
          </cell>
          <cell r="AI57" t="str">
            <v>0</v>
          </cell>
          <cell r="AJ57" t="str">
            <v>0</v>
          </cell>
          <cell r="AK57" t="str">
            <v>0</v>
          </cell>
        </row>
        <row r="58">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t="str">
            <v>0</v>
          </cell>
          <cell r="AJ58" t="str">
            <v>0</v>
          </cell>
          <cell r="AK58" t="str">
            <v>0</v>
          </cell>
        </row>
        <row r="59">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row>
        <row r="60">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row>
        <row r="61">
          <cell r="X61" t="str">
            <v>0</v>
          </cell>
          <cell r="Y61" t="str">
            <v>0</v>
          </cell>
          <cell r="Z61" t="str">
            <v>0</v>
          </cell>
          <cell r="AA61" t="str">
            <v>0</v>
          </cell>
          <cell r="AB61" t="str">
            <v>0</v>
          </cell>
          <cell r="AC61" t="str">
            <v>0</v>
          </cell>
          <cell r="AD61" t="str">
            <v>0</v>
          </cell>
          <cell r="AE61" t="str">
            <v>0</v>
          </cell>
          <cell r="AF61" t="str">
            <v>0</v>
          </cell>
          <cell r="AG61" t="str">
            <v>0</v>
          </cell>
          <cell r="AH61" t="str">
            <v>0</v>
          </cell>
          <cell r="AI61" t="str">
            <v>0</v>
          </cell>
          <cell r="AJ61" t="str">
            <v>0</v>
          </cell>
          <cell r="AK61" t="str">
            <v>0</v>
          </cell>
        </row>
        <row r="62">
          <cell r="X62" t="str">
            <v>0</v>
          </cell>
          <cell r="Y62" t="str">
            <v>0</v>
          </cell>
          <cell r="Z62" t="str">
            <v>0</v>
          </cell>
          <cell r="AA62" t="str">
            <v>0</v>
          </cell>
          <cell r="AB62" t="str">
            <v>0</v>
          </cell>
          <cell r="AC62" t="str">
            <v>0</v>
          </cell>
          <cell r="AD62" t="str">
            <v>0</v>
          </cell>
          <cell r="AE62" t="str">
            <v>0</v>
          </cell>
          <cell r="AF62" t="str">
            <v>0</v>
          </cell>
          <cell r="AG62" t="str">
            <v>0</v>
          </cell>
          <cell r="AH62" t="str">
            <v>0</v>
          </cell>
          <cell r="AI62" t="str">
            <v>0</v>
          </cell>
          <cell r="AJ62" t="str">
            <v>0</v>
          </cell>
          <cell r="AK62" t="str">
            <v>0</v>
          </cell>
        </row>
        <row r="63">
          <cell r="X63" t="str">
            <v>0</v>
          </cell>
          <cell r="Y63" t="str">
            <v>0</v>
          </cell>
          <cell r="Z63" t="str">
            <v>0</v>
          </cell>
          <cell r="AA63" t="str">
            <v>0</v>
          </cell>
          <cell r="AB63" t="str">
            <v>0</v>
          </cell>
          <cell r="AC63" t="str">
            <v>0</v>
          </cell>
          <cell r="AD63" t="str">
            <v>0</v>
          </cell>
          <cell r="AE63" t="str">
            <v>0</v>
          </cell>
          <cell r="AF63" t="str">
            <v>0</v>
          </cell>
          <cell r="AG63" t="str">
            <v>0</v>
          </cell>
          <cell r="AH63" t="str">
            <v>0</v>
          </cell>
          <cell r="AI63" t="str">
            <v>0</v>
          </cell>
          <cell r="AJ63" t="str">
            <v>0</v>
          </cell>
          <cell r="AK63" t="str">
            <v>0</v>
          </cell>
        </row>
        <row r="64">
          <cell r="X64" t="str">
            <v>0</v>
          </cell>
          <cell r="Y64" t="str">
            <v>0</v>
          </cell>
          <cell r="Z64" t="str">
            <v>0</v>
          </cell>
          <cell r="AA64" t="str">
            <v>0</v>
          </cell>
          <cell r="AB64" t="str">
            <v>0</v>
          </cell>
          <cell r="AC64" t="str">
            <v>0</v>
          </cell>
          <cell r="AD64" t="str">
            <v>0</v>
          </cell>
          <cell r="AE64" t="str">
            <v>0</v>
          </cell>
          <cell r="AF64" t="str">
            <v>0</v>
          </cell>
          <cell r="AG64" t="str">
            <v>0</v>
          </cell>
          <cell r="AH64" t="str">
            <v>0</v>
          </cell>
          <cell r="AI64" t="str">
            <v>0</v>
          </cell>
          <cell r="AJ64" t="str">
            <v>0</v>
          </cell>
          <cell r="AK64" t="str">
            <v>0</v>
          </cell>
        </row>
        <row r="65">
          <cell r="X65" t="str">
            <v>0</v>
          </cell>
          <cell r="Y65" t="str">
            <v>0</v>
          </cell>
          <cell r="Z65" t="str">
            <v>0</v>
          </cell>
          <cell r="AA65" t="str">
            <v>0</v>
          </cell>
          <cell r="AB65" t="str">
            <v>0</v>
          </cell>
          <cell r="AC65" t="str">
            <v>0</v>
          </cell>
          <cell r="AD65" t="str">
            <v>0</v>
          </cell>
          <cell r="AE65" t="str">
            <v>0</v>
          </cell>
          <cell r="AF65" t="str">
            <v>0</v>
          </cell>
          <cell r="AG65" t="str">
            <v>0</v>
          </cell>
          <cell r="AH65" t="str">
            <v>0</v>
          </cell>
          <cell r="AI65" t="str">
            <v>0</v>
          </cell>
          <cell r="AJ65" t="str">
            <v>0</v>
          </cell>
          <cell r="AK65" t="str">
            <v>0</v>
          </cell>
        </row>
        <row r="66">
          <cell r="X66" t="str">
            <v>0</v>
          </cell>
          <cell r="Y66" t="str">
            <v>0</v>
          </cell>
          <cell r="Z66" t="str">
            <v>0</v>
          </cell>
          <cell r="AA66" t="str">
            <v>0</v>
          </cell>
          <cell r="AB66" t="str">
            <v>0</v>
          </cell>
          <cell r="AC66" t="str">
            <v>0</v>
          </cell>
          <cell r="AD66" t="str">
            <v>0</v>
          </cell>
          <cell r="AE66" t="str">
            <v>0</v>
          </cell>
          <cell r="AF66" t="str">
            <v>0</v>
          </cell>
          <cell r="AG66" t="str">
            <v>0</v>
          </cell>
          <cell r="AH66" t="str">
            <v>0</v>
          </cell>
          <cell r="AI66" t="str">
            <v>0</v>
          </cell>
          <cell r="AJ66" t="str">
            <v>0</v>
          </cell>
          <cell r="AK66" t="str">
            <v>0</v>
          </cell>
        </row>
        <row r="67">
          <cell r="X67" t="str">
            <v>0</v>
          </cell>
          <cell r="Y67" t="str">
            <v>0</v>
          </cell>
          <cell r="Z67" t="str">
            <v>0</v>
          </cell>
          <cell r="AA67" t="str">
            <v>0</v>
          </cell>
          <cell r="AB67" t="str">
            <v>0</v>
          </cell>
          <cell r="AC67" t="str">
            <v>0</v>
          </cell>
          <cell r="AD67" t="str">
            <v>0</v>
          </cell>
          <cell r="AE67" t="str">
            <v>0</v>
          </cell>
          <cell r="AF67" t="str">
            <v>0</v>
          </cell>
          <cell r="AG67" t="str">
            <v>0</v>
          </cell>
          <cell r="AH67" t="str">
            <v>0</v>
          </cell>
          <cell r="AI67" t="str">
            <v>0</v>
          </cell>
          <cell r="AJ67" t="str">
            <v>0</v>
          </cell>
          <cell r="AK67" t="str">
            <v>0</v>
          </cell>
        </row>
        <row r="68">
          <cell r="X68" t="str">
            <v>0</v>
          </cell>
          <cell r="Y68" t="str">
            <v>0</v>
          </cell>
          <cell r="Z68" t="str">
            <v>0</v>
          </cell>
          <cell r="AA68" t="str">
            <v>0</v>
          </cell>
          <cell r="AB68" t="str">
            <v>0</v>
          </cell>
          <cell r="AC68" t="str">
            <v>0</v>
          </cell>
          <cell r="AD68" t="str">
            <v>0</v>
          </cell>
          <cell r="AE68" t="str">
            <v>0</v>
          </cell>
          <cell r="AF68" t="str">
            <v>0</v>
          </cell>
          <cell r="AG68" t="str">
            <v>0</v>
          </cell>
          <cell r="AH68" t="str">
            <v>0</v>
          </cell>
          <cell r="AI68" t="str">
            <v>0</v>
          </cell>
          <cell r="AJ68" t="str">
            <v>0</v>
          </cell>
          <cell r="AK68" t="str">
            <v>0</v>
          </cell>
        </row>
        <row r="69">
          <cell r="X69" t="str">
            <v>0</v>
          </cell>
          <cell r="Y69" t="str">
            <v>0</v>
          </cell>
          <cell r="Z69" t="str">
            <v>0</v>
          </cell>
          <cell r="AA69" t="str">
            <v>0</v>
          </cell>
          <cell r="AB69" t="str">
            <v>0</v>
          </cell>
          <cell r="AC69" t="str">
            <v>0</v>
          </cell>
          <cell r="AD69" t="str">
            <v>0</v>
          </cell>
          <cell r="AE69" t="str">
            <v>0</v>
          </cell>
          <cell r="AF69" t="str">
            <v>0</v>
          </cell>
          <cell r="AG69" t="str">
            <v>0</v>
          </cell>
          <cell r="AH69" t="str">
            <v>0</v>
          </cell>
          <cell r="AI69" t="str">
            <v>0</v>
          </cell>
          <cell r="AJ69" t="str">
            <v>0</v>
          </cell>
          <cell r="AK69" t="str">
            <v>0</v>
          </cell>
        </row>
        <row r="70">
          <cell r="X70" t="str">
            <v>0</v>
          </cell>
          <cell r="Y70" t="str">
            <v>0</v>
          </cell>
          <cell r="Z70" t="str">
            <v>0</v>
          </cell>
          <cell r="AA70" t="str">
            <v>0</v>
          </cell>
          <cell r="AB70" t="str">
            <v>0</v>
          </cell>
          <cell r="AC70" t="str">
            <v>0</v>
          </cell>
          <cell r="AD70" t="str">
            <v>0</v>
          </cell>
          <cell r="AE70" t="str">
            <v>0</v>
          </cell>
          <cell r="AF70" t="str">
            <v>0</v>
          </cell>
          <cell r="AG70" t="str">
            <v>0</v>
          </cell>
          <cell r="AH70" t="str">
            <v>0</v>
          </cell>
          <cell r="AI70" t="str">
            <v>0</v>
          </cell>
          <cell r="AJ70" t="str">
            <v>0</v>
          </cell>
          <cell r="AK70" t="str">
            <v>0</v>
          </cell>
        </row>
        <row r="71">
          <cell r="X71" t="str">
            <v>0</v>
          </cell>
          <cell r="Y71" t="str">
            <v>0</v>
          </cell>
          <cell r="Z71" t="str">
            <v>0</v>
          </cell>
          <cell r="AA71" t="str">
            <v>0</v>
          </cell>
          <cell r="AB71" t="str">
            <v>0</v>
          </cell>
          <cell r="AC71" t="str">
            <v>0</v>
          </cell>
          <cell r="AD71" t="str">
            <v>0</v>
          </cell>
          <cell r="AE71" t="str">
            <v>0</v>
          </cell>
          <cell r="AF71" t="str">
            <v>0</v>
          </cell>
          <cell r="AG71" t="str">
            <v>0</v>
          </cell>
          <cell r="AH71" t="str">
            <v>0</v>
          </cell>
          <cell r="AI71" t="str">
            <v>0</v>
          </cell>
          <cell r="AJ71" t="str">
            <v>0</v>
          </cell>
          <cell r="AK71" t="str">
            <v>0</v>
          </cell>
        </row>
        <row r="72">
          <cell r="X72" t="str">
            <v>0</v>
          </cell>
          <cell r="Y72" t="str">
            <v>0</v>
          </cell>
          <cell r="Z72" t="str">
            <v>0</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row>
        <row r="73">
          <cell r="X73" t="str">
            <v>0</v>
          </cell>
          <cell r="Y73" t="str">
            <v>0</v>
          </cell>
          <cell r="Z73" t="str">
            <v>0</v>
          </cell>
          <cell r="AA73" t="str">
            <v>0</v>
          </cell>
          <cell r="AB73" t="str">
            <v>0</v>
          </cell>
          <cell r="AC73" t="str">
            <v>0</v>
          </cell>
          <cell r="AD73" t="str">
            <v>0</v>
          </cell>
          <cell r="AE73" t="str">
            <v>0</v>
          </cell>
          <cell r="AF73" t="str">
            <v>0</v>
          </cell>
          <cell r="AG73" t="str">
            <v>0</v>
          </cell>
          <cell r="AH73" t="str">
            <v>0</v>
          </cell>
          <cell r="AI73" t="str">
            <v>0</v>
          </cell>
          <cell r="AJ73" t="str">
            <v>0</v>
          </cell>
          <cell r="AK73" t="str">
            <v>0</v>
          </cell>
        </row>
        <row r="74">
          <cell r="X74" t="str">
            <v>0</v>
          </cell>
          <cell r="Y74" t="str">
            <v>0</v>
          </cell>
          <cell r="Z74" t="str">
            <v>0</v>
          </cell>
          <cell r="AA74" t="str">
            <v>0</v>
          </cell>
          <cell r="AB74" t="str">
            <v>0</v>
          </cell>
          <cell r="AC74" t="str">
            <v>0</v>
          </cell>
          <cell r="AD74" t="str">
            <v>0</v>
          </cell>
          <cell r="AE74" t="str">
            <v>0</v>
          </cell>
          <cell r="AF74" t="str">
            <v>0</v>
          </cell>
          <cell r="AG74" t="str">
            <v>0</v>
          </cell>
          <cell r="AH74" t="str">
            <v>0</v>
          </cell>
          <cell r="AI74" t="str">
            <v>0</v>
          </cell>
          <cell r="AJ74" t="str">
            <v>0</v>
          </cell>
          <cell r="AK74" t="str">
            <v>0</v>
          </cell>
        </row>
        <row r="75">
          <cell r="X75" t="str">
            <v>0</v>
          </cell>
          <cell r="Y75" t="str">
            <v>0</v>
          </cell>
          <cell r="Z75" t="str">
            <v>0</v>
          </cell>
          <cell r="AA75" t="str">
            <v>0</v>
          </cell>
          <cell r="AB75" t="str">
            <v>0</v>
          </cell>
          <cell r="AC75" t="str">
            <v>0</v>
          </cell>
          <cell r="AD75" t="str">
            <v>0</v>
          </cell>
          <cell r="AE75" t="str">
            <v>0</v>
          </cell>
          <cell r="AF75" t="str">
            <v>0</v>
          </cell>
          <cell r="AG75" t="str">
            <v>0</v>
          </cell>
          <cell r="AH75" t="str">
            <v>0</v>
          </cell>
          <cell r="AI75" t="str">
            <v>0</v>
          </cell>
          <cell r="AJ75" t="str">
            <v>0</v>
          </cell>
          <cell r="AK75" t="str">
            <v>0</v>
          </cell>
        </row>
        <row r="76">
          <cell r="X76" t="str">
            <v>0</v>
          </cell>
          <cell r="Y76" t="str">
            <v>0</v>
          </cell>
          <cell r="Z76" t="str">
            <v>0</v>
          </cell>
          <cell r="AA76" t="str">
            <v>0</v>
          </cell>
          <cell r="AB76" t="str">
            <v>0</v>
          </cell>
          <cell r="AC76" t="str">
            <v>0</v>
          </cell>
          <cell r="AD76" t="str">
            <v>0</v>
          </cell>
          <cell r="AE76" t="str">
            <v>0</v>
          </cell>
          <cell r="AF76" t="str">
            <v>0</v>
          </cell>
          <cell r="AG76" t="str">
            <v>0</v>
          </cell>
          <cell r="AH76" t="str">
            <v>0</v>
          </cell>
          <cell r="AI76" t="str">
            <v>0</v>
          </cell>
          <cell r="AJ76" t="str">
            <v>0</v>
          </cell>
          <cell r="AK76" t="str">
            <v>0</v>
          </cell>
        </row>
        <row r="77">
          <cell r="X77" t="str">
            <v>0</v>
          </cell>
          <cell r="Y77" t="str">
            <v>0</v>
          </cell>
          <cell r="Z77" t="str">
            <v>0</v>
          </cell>
          <cell r="AA77" t="str">
            <v>0</v>
          </cell>
          <cell r="AB77" t="str">
            <v>0</v>
          </cell>
          <cell r="AC77" t="str">
            <v>0</v>
          </cell>
          <cell r="AD77" t="str">
            <v>0</v>
          </cell>
          <cell r="AE77" t="str">
            <v>0</v>
          </cell>
          <cell r="AF77" t="str">
            <v>0</v>
          </cell>
          <cell r="AG77" t="str">
            <v>0</v>
          </cell>
          <cell r="AH77" t="str">
            <v>0</v>
          </cell>
          <cell r="AI77" t="str">
            <v>0</v>
          </cell>
          <cell r="AJ77" t="str">
            <v>0</v>
          </cell>
          <cell r="AK77" t="str">
            <v>0</v>
          </cell>
        </row>
        <row r="78">
          <cell r="X78" t="str">
            <v>0</v>
          </cell>
          <cell r="Y78" t="str">
            <v>0</v>
          </cell>
          <cell r="Z78" t="str">
            <v>0</v>
          </cell>
          <cell r="AA78" t="str">
            <v>0</v>
          </cell>
          <cell r="AB78" t="str">
            <v>0</v>
          </cell>
          <cell r="AC78" t="str">
            <v>0</v>
          </cell>
          <cell r="AD78" t="str">
            <v>0</v>
          </cell>
          <cell r="AE78" t="str">
            <v>0</v>
          </cell>
          <cell r="AF78" t="str">
            <v>0</v>
          </cell>
          <cell r="AG78" t="str">
            <v>0</v>
          </cell>
          <cell r="AH78" t="str">
            <v>0</v>
          </cell>
          <cell r="AI78" t="str">
            <v>0</v>
          </cell>
          <cell r="AJ78" t="str">
            <v>0</v>
          </cell>
          <cell r="AK78" t="str">
            <v>0</v>
          </cell>
        </row>
        <row r="79">
          <cell r="X79" t="str">
            <v>0</v>
          </cell>
          <cell r="Y79" t="str">
            <v>0</v>
          </cell>
          <cell r="Z79" t="str">
            <v>0</v>
          </cell>
          <cell r="AA79" t="str">
            <v>0</v>
          </cell>
          <cell r="AB79" t="str">
            <v>0</v>
          </cell>
          <cell r="AC79" t="str">
            <v>0</v>
          </cell>
          <cell r="AD79" t="str">
            <v>0</v>
          </cell>
          <cell r="AE79" t="str">
            <v>0</v>
          </cell>
          <cell r="AF79" t="str">
            <v>0</v>
          </cell>
          <cell r="AG79" t="str">
            <v>0</v>
          </cell>
          <cell r="AH79" t="str">
            <v>0</v>
          </cell>
          <cell r="AI79" t="str">
            <v>0</v>
          </cell>
          <cell r="AJ79" t="str">
            <v>0</v>
          </cell>
          <cell r="AK79" t="str">
            <v>0</v>
          </cell>
        </row>
        <row r="80">
          <cell r="X80" t="str">
            <v>0</v>
          </cell>
          <cell r="Y80" t="str">
            <v>0</v>
          </cell>
          <cell r="Z80" t="str">
            <v>0</v>
          </cell>
          <cell r="AA80" t="str">
            <v>0</v>
          </cell>
          <cell r="AB80" t="str">
            <v>0</v>
          </cell>
          <cell r="AC80" t="str">
            <v>0</v>
          </cell>
          <cell r="AD80" t="str">
            <v>0</v>
          </cell>
          <cell r="AE80" t="str">
            <v>0</v>
          </cell>
          <cell r="AF80" t="str">
            <v>0</v>
          </cell>
          <cell r="AG80" t="str">
            <v>0</v>
          </cell>
          <cell r="AH80" t="str">
            <v>0</v>
          </cell>
          <cell r="AI80" t="str">
            <v>0</v>
          </cell>
          <cell r="AJ80" t="str">
            <v>0</v>
          </cell>
          <cell r="AK80" t="str">
            <v>0</v>
          </cell>
        </row>
        <row r="81">
          <cell r="X81" t="str">
            <v>0</v>
          </cell>
          <cell r="Y81" t="str">
            <v>0</v>
          </cell>
          <cell r="Z81" t="str">
            <v>0</v>
          </cell>
          <cell r="AA81" t="str">
            <v>0</v>
          </cell>
          <cell r="AB81" t="str">
            <v>0</v>
          </cell>
          <cell r="AC81" t="str">
            <v>0</v>
          </cell>
          <cell r="AD81" t="str">
            <v>0</v>
          </cell>
          <cell r="AE81" t="str">
            <v>0</v>
          </cell>
          <cell r="AF81" t="str">
            <v>0</v>
          </cell>
          <cell r="AG81" t="str">
            <v>0</v>
          </cell>
          <cell r="AH81" t="str">
            <v>0</v>
          </cell>
          <cell r="AI81" t="str">
            <v>0</v>
          </cell>
          <cell r="AJ81" t="str">
            <v>0</v>
          </cell>
          <cell r="AK81" t="str">
            <v>0</v>
          </cell>
        </row>
        <row r="82">
          <cell r="X82" t="str">
            <v>0</v>
          </cell>
          <cell r="Y82" t="str">
            <v>0</v>
          </cell>
          <cell r="Z82" t="str">
            <v>0</v>
          </cell>
          <cell r="AA82" t="str">
            <v>0</v>
          </cell>
          <cell r="AB82" t="str">
            <v>0</v>
          </cell>
          <cell r="AC82" t="str">
            <v>0</v>
          </cell>
          <cell r="AD82" t="str">
            <v>0</v>
          </cell>
          <cell r="AE82" t="str">
            <v>0</v>
          </cell>
          <cell r="AF82" t="str">
            <v>0</v>
          </cell>
          <cell r="AG82" t="str">
            <v>0</v>
          </cell>
          <cell r="AH82" t="str">
            <v>0</v>
          </cell>
          <cell r="AI82" t="str">
            <v>0</v>
          </cell>
          <cell r="AJ82" t="str">
            <v>0</v>
          </cell>
          <cell r="AK82" t="str">
            <v>0</v>
          </cell>
        </row>
        <row r="83">
          <cell r="X83" t="str">
            <v>0</v>
          </cell>
          <cell r="Y83" t="str">
            <v>0</v>
          </cell>
          <cell r="Z83" t="str">
            <v>0</v>
          </cell>
          <cell r="AA83" t="str">
            <v>0</v>
          </cell>
          <cell r="AB83" t="str">
            <v>0</v>
          </cell>
          <cell r="AC83" t="str">
            <v>0</v>
          </cell>
          <cell r="AD83" t="str">
            <v>0</v>
          </cell>
          <cell r="AE83" t="str">
            <v>0</v>
          </cell>
          <cell r="AF83" t="str">
            <v>0</v>
          </cell>
          <cell r="AG83" t="str">
            <v>0</v>
          </cell>
          <cell r="AH83" t="str">
            <v>0</v>
          </cell>
          <cell r="AI83" t="str">
            <v>0</v>
          </cell>
          <cell r="AJ83" t="str">
            <v>0</v>
          </cell>
          <cell r="AK83" t="str">
            <v>0</v>
          </cell>
        </row>
        <row r="84">
          <cell r="X84" t="str">
            <v>0</v>
          </cell>
          <cell r="Y84" t="str">
            <v>0</v>
          </cell>
          <cell r="Z84" t="str">
            <v>0</v>
          </cell>
          <cell r="AA84" t="str">
            <v>0</v>
          </cell>
          <cell r="AB84" t="str">
            <v>0</v>
          </cell>
          <cell r="AC84" t="str">
            <v>0</v>
          </cell>
          <cell r="AD84" t="str">
            <v>0</v>
          </cell>
          <cell r="AE84" t="str">
            <v>0</v>
          </cell>
          <cell r="AF84" t="str">
            <v>0</v>
          </cell>
          <cell r="AG84" t="str">
            <v>0</v>
          </cell>
          <cell r="AH84" t="str">
            <v>0</v>
          </cell>
          <cell r="AI84" t="str">
            <v>0</v>
          </cell>
          <cell r="AJ84" t="str">
            <v>0</v>
          </cell>
          <cell r="AK84" t="str">
            <v>0</v>
          </cell>
        </row>
        <row r="85">
          <cell r="X85" t="str">
            <v>0</v>
          </cell>
          <cell r="Y85" t="str">
            <v>0</v>
          </cell>
          <cell r="Z85" t="str">
            <v>0</v>
          </cell>
          <cell r="AA85" t="str">
            <v>0</v>
          </cell>
          <cell r="AB85" t="str">
            <v>0</v>
          </cell>
          <cell r="AC85" t="str">
            <v>0</v>
          </cell>
          <cell r="AD85" t="str">
            <v>0</v>
          </cell>
          <cell r="AE85" t="str">
            <v>0</v>
          </cell>
          <cell r="AF85" t="str">
            <v>0</v>
          </cell>
          <cell r="AG85" t="str">
            <v>0</v>
          </cell>
          <cell r="AH85" t="str">
            <v>0</v>
          </cell>
          <cell r="AI85" t="str">
            <v>0</v>
          </cell>
          <cell r="AJ85" t="str">
            <v>0</v>
          </cell>
          <cell r="AK85" t="str">
            <v>0</v>
          </cell>
        </row>
        <row r="86">
          <cell r="X86" t="str">
            <v>0</v>
          </cell>
          <cell r="Y86" t="str">
            <v>0</v>
          </cell>
          <cell r="Z86" t="str">
            <v>0</v>
          </cell>
          <cell r="AA86" t="str">
            <v>0</v>
          </cell>
          <cell r="AB86" t="str">
            <v>0</v>
          </cell>
          <cell r="AC86" t="str">
            <v>0</v>
          </cell>
          <cell r="AD86" t="str">
            <v>0</v>
          </cell>
          <cell r="AE86" t="str">
            <v>0</v>
          </cell>
          <cell r="AF86" t="str">
            <v>0</v>
          </cell>
          <cell r="AG86" t="str">
            <v>0</v>
          </cell>
          <cell r="AH86" t="str">
            <v>0</v>
          </cell>
          <cell r="AI86" t="str">
            <v>0</v>
          </cell>
          <cell r="AJ86" t="str">
            <v>0</v>
          </cell>
          <cell r="AK86" t="str">
            <v>0</v>
          </cell>
        </row>
        <row r="87">
          <cell r="X87" t="str">
            <v>0</v>
          </cell>
          <cell r="Y87" t="str">
            <v>0</v>
          </cell>
          <cell r="Z87" t="str">
            <v>0</v>
          </cell>
          <cell r="AA87" t="str">
            <v>0</v>
          </cell>
          <cell r="AB87" t="str">
            <v>0</v>
          </cell>
          <cell r="AC87" t="str">
            <v>0</v>
          </cell>
          <cell r="AD87" t="str">
            <v>0</v>
          </cell>
          <cell r="AE87" t="str">
            <v>0</v>
          </cell>
          <cell r="AF87" t="str">
            <v>0</v>
          </cell>
          <cell r="AG87" t="str">
            <v>0</v>
          </cell>
          <cell r="AH87" t="str">
            <v>0</v>
          </cell>
          <cell r="AI87" t="str">
            <v>0</v>
          </cell>
          <cell r="AJ87" t="str">
            <v>0</v>
          </cell>
          <cell r="AK87" t="str">
            <v>0</v>
          </cell>
        </row>
        <row r="88">
          <cell r="X88" t="str">
            <v>0</v>
          </cell>
          <cell r="Y88" t="str">
            <v>0</v>
          </cell>
          <cell r="Z88" t="str">
            <v>0</v>
          </cell>
          <cell r="AA88" t="str">
            <v>0</v>
          </cell>
          <cell r="AB88" t="str">
            <v>0</v>
          </cell>
          <cell r="AC88" t="str">
            <v>0</v>
          </cell>
          <cell r="AD88" t="str">
            <v>0</v>
          </cell>
          <cell r="AE88" t="str">
            <v>0</v>
          </cell>
          <cell r="AF88" t="str">
            <v>0</v>
          </cell>
          <cell r="AG88" t="str">
            <v>0</v>
          </cell>
          <cell r="AH88" t="str">
            <v>0</v>
          </cell>
          <cell r="AI88" t="str">
            <v>0</v>
          </cell>
          <cell r="AJ88" t="str">
            <v>0</v>
          </cell>
          <cell r="AK88" t="str">
            <v>0</v>
          </cell>
        </row>
        <row r="89">
          <cell r="X89" t="str">
            <v>0</v>
          </cell>
          <cell r="Y89" t="str">
            <v>0</v>
          </cell>
          <cell r="Z89" t="str">
            <v>0</v>
          </cell>
          <cell r="AA89" t="str">
            <v>0</v>
          </cell>
          <cell r="AB89" t="str">
            <v>0</v>
          </cell>
          <cell r="AC89" t="str">
            <v>0</v>
          </cell>
          <cell r="AD89" t="str">
            <v>0</v>
          </cell>
          <cell r="AE89" t="str">
            <v>0</v>
          </cell>
          <cell r="AF89" t="str">
            <v>0</v>
          </cell>
          <cell r="AG89" t="str">
            <v>0</v>
          </cell>
          <cell r="AH89" t="str">
            <v>0</v>
          </cell>
          <cell r="AI89" t="str">
            <v>0</v>
          </cell>
          <cell r="AJ89" t="str">
            <v>0</v>
          </cell>
          <cell r="AK89" t="str">
            <v>0</v>
          </cell>
        </row>
        <row r="90">
          <cell r="X90" t="str">
            <v>0</v>
          </cell>
          <cell r="Y90" t="str">
            <v>0</v>
          </cell>
          <cell r="Z90" t="str">
            <v>0</v>
          </cell>
          <cell r="AA90" t="str">
            <v>0</v>
          </cell>
          <cell r="AB90" t="str">
            <v>0</v>
          </cell>
          <cell r="AC90" t="str">
            <v>0</v>
          </cell>
          <cell r="AD90" t="str">
            <v>0</v>
          </cell>
          <cell r="AE90" t="str">
            <v>0</v>
          </cell>
          <cell r="AF90" t="str">
            <v>0</v>
          </cell>
          <cell r="AG90" t="str">
            <v>0</v>
          </cell>
          <cell r="AH90" t="str">
            <v>0</v>
          </cell>
          <cell r="AI90" t="str">
            <v>0</v>
          </cell>
          <cell r="AJ90" t="str">
            <v>0</v>
          </cell>
          <cell r="AK90" t="str">
            <v>0</v>
          </cell>
        </row>
        <row r="91">
          <cell r="X91" t="str">
            <v>0</v>
          </cell>
          <cell r="Y91" t="str">
            <v>0</v>
          </cell>
          <cell r="Z91" t="str">
            <v>0</v>
          </cell>
          <cell r="AA91" t="str">
            <v>0</v>
          </cell>
          <cell r="AB91" t="str">
            <v>0</v>
          </cell>
          <cell r="AC91" t="str">
            <v>0</v>
          </cell>
          <cell r="AD91" t="str">
            <v>0</v>
          </cell>
          <cell r="AE91" t="str">
            <v>0</v>
          </cell>
          <cell r="AF91" t="str">
            <v>0</v>
          </cell>
          <cell r="AG91" t="str">
            <v>0</v>
          </cell>
          <cell r="AH91" t="str">
            <v>0</v>
          </cell>
          <cell r="AI91" t="str">
            <v>0</v>
          </cell>
          <cell r="AJ91" t="str">
            <v>0</v>
          </cell>
          <cell r="AK91" t="str">
            <v>0</v>
          </cell>
        </row>
        <row r="92">
          <cell r="X92" t="str">
            <v>0</v>
          </cell>
          <cell r="Y92" t="str">
            <v>0</v>
          </cell>
          <cell r="Z92" t="str">
            <v>0</v>
          </cell>
          <cell r="AA92" t="str">
            <v>0</v>
          </cell>
          <cell r="AB92" t="str">
            <v>0</v>
          </cell>
          <cell r="AC92" t="str">
            <v>0</v>
          </cell>
          <cell r="AD92" t="str">
            <v>0</v>
          </cell>
          <cell r="AE92" t="str">
            <v>0</v>
          </cell>
          <cell r="AF92" t="str">
            <v>0</v>
          </cell>
          <cell r="AG92" t="str">
            <v>0</v>
          </cell>
          <cell r="AH92" t="str">
            <v>0</v>
          </cell>
          <cell r="AI92" t="str">
            <v>0</v>
          </cell>
          <cell r="AJ92" t="str">
            <v>0</v>
          </cell>
          <cell r="AK92" t="str">
            <v>0</v>
          </cell>
        </row>
        <row r="93">
          <cell r="X93" t="str">
            <v>0</v>
          </cell>
          <cell r="Y93" t="str">
            <v>0</v>
          </cell>
          <cell r="Z93" t="str">
            <v>0</v>
          </cell>
          <cell r="AA93" t="str">
            <v>0</v>
          </cell>
          <cell r="AB93" t="str">
            <v>0</v>
          </cell>
          <cell r="AC93" t="str">
            <v>0</v>
          </cell>
          <cell r="AD93" t="str">
            <v>0</v>
          </cell>
          <cell r="AE93" t="str">
            <v>0</v>
          </cell>
          <cell r="AF93" t="str">
            <v>0</v>
          </cell>
          <cell r="AG93" t="str">
            <v>0</v>
          </cell>
          <cell r="AH93" t="str">
            <v>0</v>
          </cell>
          <cell r="AI93" t="str">
            <v>0</v>
          </cell>
          <cell r="AJ93" t="str">
            <v>0</v>
          </cell>
          <cell r="AK93" t="str">
            <v>0</v>
          </cell>
        </row>
        <row r="94">
          <cell r="X94" t="str">
            <v>0</v>
          </cell>
          <cell r="Y94" t="str">
            <v>0</v>
          </cell>
          <cell r="Z94" t="str">
            <v>0</v>
          </cell>
          <cell r="AA94" t="str">
            <v>0</v>
          </cell>
          <cell r="AB94" t="str">
            <v>0</v>
          </cell>
          <cell r="AC94" t="str">
            <v>0</v>
          </cell>
          <cell r="AD94" t="str">
            <v>0</v>
          </cell>
          <cell r="AE94" t="str">
            <v>0</v>
          </cell>
          <cell r="AF94" t="str">
            <v>0</v>
          </cell>
          <cell r="AG94" t="str">
            <v>0</v>
          </cell>
          <cell r="AH94" t="str">
            <v>0</v>
          </cell>
          <cell r="AI94" t="str">
            <v>0</v>
          </cell>
          <cell r="AJ94" t="str">
            <v>0</v>
          </cell>
          <cell r="AK94" t="str">
            <v>0</v>
          </cell>
        </row>
        <row r="95">
          <cell r="X95" t="str">
            <v>0</v>
          </cell>
          <cell r="Y95" t="str">
            <v>0</v>
          </cell>
          <cell r="Z95" t="str">
            <v>0</v>
          </cell>
          <cell r="AA95" t="str">
            <v>0</v>
          </cell>
          <cell r="AB95" t="str">
            <v>0</v>
          </cell>
          <cell r="AC95" t="str">
            <v>0</v>
          </cell>
          <cell r="AD95" t="str">
            <v>0</v>
          </cell>
          <cell r="AE95" t="str">
            <v>0</v>
          </cell>
          <cell r="AF95" t="str">
            <v>0</v>
          </cell>
          <cell r="AG95" t="str">
            <v>0</v>
          </cell>
          <cell r="AH95" t="str">
            <v>0</v>
          </cell>
          <cell r="AI95" t="str">
            <v>0</v>
          </cell>
          <cell r="AJ95" t="str">
            <v>0</v>
          </cell>
          <cell r="AK95" t="str">
            <v>0</v>
          </cell>
        </row>
        <row r="96">
          <cell r="X96" t="str">
            <v>0</v>
          </cell>
          <cell r="Y96" t="str">
            <v>0</v>
          </cell>
          <cell r="Z96" t="str">
            <v>0</v>
          </cell>
          <cell r="AA96" t="str">
            <v>0</v>
          </cell>
          <cell r="AB96" t="str">
            <v>0</v>
          </cell>
          <cell r="AC96" t="str">
            <v>0</v>
          </cell>
          <cell r="AD96" t="str">
            <v>0</v>
          </cell>
          <cell r="AE96" t="str">
            <v>0</v>
          </cell>
          <cell r="AF96" t="str">
            <v>0</v>
          </cell>
          <cell r="AG96" t="str">
            <v>0</v>
          </cell>
          <cell r="AH96" t="str">
            <v>0</v>
          </cell>
          <cell r="AI96" t="str">
            <v>0</v>
          </cell>
          <cell r="AJ96" t="str">
            <v>0</v>
          </cell>
          <cell r="AK96" t="str">
            <v>0</v>
          </cell>
        </row>
        <row r="97">
          <cell r="X97" t="str">
            <v>0</v>
          </cell>
          <cell r="Y97" t="str">
            <v>0</v>
          </cell>
          <cell r="Z97" t="str">
            <v>0</v>
          </cell>
          <cell r="AA97" t="str">
            <v>0</v>
          </cell>
          <cell r="AB97" t="str">
            <v>0</v>
          </cell>
          <cell r="AC97" t="str">
            <v>0</v>
          </cell>
          <cell r="AD97" t="str">
            <v>0</v>
          </cell>
          <cell r="AE97" t="str">
            <v>0</v>
          </cell>
          <cell r="AF97" t="str">
            <v>0</v>
          </cell>
          <cell r="AG97" t="str">
            <v>0</v>
          </cell>
          <cell r="AH97" t="str">
            <v>0</v>
          </cell>
          <cell r="AI97" t="str">
            <v>0</v>
          </cell>
          <cell r="AJ97" t="str">
            <v>0</v>
          </cell>
          <cell r="AK97" t="str">
            <v>0</v>
          </cell>
        </row>
        <row r="98">
          <cell r="X98" t="str">
            <v>0</v>
          </cell>
          <cell r="Y98" t="str">
            <v>0</v>
          </cell>
          <cell r="Z98" t="str">
            <v>0</v>
          </cell>
          <cell r="AA98" t="str">
            <v>0</v>
          </cell>
          <cell r="AB98" t="str">
            <v>0</v>
          </cell>
          <cell r="AC98" t="str">
            <v>0</v>
          </cell>
          <cell r="AD98" t="str">
            <v>0</v>
          </cell>
          <cell r="AE98" t="str">
            <v>0</v>
          </cell>
          <cell r="AF98" t="str">
            <v>0</v>
          </cell>
          <cell r="AG98" t="str">
            <v>0</v>
          </cell>
          <cell r="AH98" t="str">
            <v>0</v>
          </cell>
          <cell r="AI98" t="str">
            <v>0</v>
          </cell>
          <cell r="AJ98" t="str">
            <v>0</v>
          </cell>
          <cell r="AK98" t="str">
            <v>0</v>
          </cell>
        </row>
        <row r="99">
          <cell r="X99" t="str">
            <v>0</v>
          </cell>
          <cell r="Y99" t="str">
            <v>0</v>
          </cell>
          <cell r="Z99" t="str">
            <v>0</v>
          </cell>
          <cell r="AA99" t="str">
            <v>0</v>
          </cell>
          <cell r="AB99" t="str">
            <v>0</v>
          </cell>
          <cell r="AC99" t="str">
            <v>0</v>
          </cell>
          <cell r="AD99" t="str">
            <v>0</v>
          </cell>
          <cell r="AE99" t="str">
            <v>0</v>
          </cell>
          <cell r="AF99" t="str">
            <v>0</v>
          </cell>
          <cell r="AG99" t="str">
            <v>0</v>
          </cell>
          <cell r="AH99" t="str">
            <v>0</v>
          </cell>
          <cell r="AI99" t="str">
            <v>0</v>
          </cell>
          <cell r="AJ99" t="str">
            <v>0</v>
          </cell>
          <cell r="AK99" t="str">
            <v>0</v>
          </cell>
        </row>
        <row r="100">
          <cell r="X100" t="str">
            <v>0</v>
          </cell>
          <cell r="Y100" t="str">
            <v>0</v>
          </cell>
          <cell r="Z100" t="str">
            <v>0</v>
          </cell>
          <cell r="AA100" t="str">
            <v>0</v>
          </cell>
          <cell r="AB100" t="str">
            <v>0</v>
          </cell>
          <cell r="AC100" t="str">
            <v>0</v>
          </cell>
          <cell r="AD100" t="str">
            <v>0</v>
          </cell>
          <cell r="AE100" t="str">
            <v>0</v>
          </cell>
          <cell r="AF100" t="str">
            <v>0</v>
          </cell>
          <cell r="AG100" t="str">
            <v>0</v>
          </cell>
          <cell r="AH100" t="str">
            <v>0</v>
          </cell>
          <cell r="AI100" t="str">
            <v>0</v>
          </cell>
          <cell r="AJ100" t="str">
            <v>0</v>
          </cell>
          <cell r="AK100" t="str">
            <v>0</v>
          </cell>
        </row>
        <row r="101">
          <cell r="X101" t="str">
            <v>0</v>
          </cell>
          <cell r="Y101" t="str">
            <v>0</v>
          </cell>
          <cell r="Z101" t="str">
            <v>0</v>
          </cell>
          <cell r="AA101" t="str">
            <v>0</v>
          </cell>
          <cell r="AB101" t="str">
            <v>0</v>
          </cell>
          <cell r="AC101" t="str">
            <v>0</v>
          </cell>
          <cell r="AD101" t="str">
            <v>0</v>
          </cell>
          <cell r="AE101" t="str">
            <v>0</v>
          </cell>
          <cell r="AF101" t="str">
            <v>0</v>
          </cell>
          <cell r="AG101" t="str">
            <v>0</v>
          </cell>
          <cell r="AH101" t="str">
            <v>0</v>
          </cell>
          <cell r="AI101" t="str">
            <v>0</v>
          </cell>
          <cell r="AJ101" t="str">
            <v>0</v>
          </cell>
          <cell r="AK101" t="str">
            <v>0</v>
          </cell>
        </row>
        <row r="102">
          <cell r="X102" t="str">
            <v>0</v>
          </cell>
          <cell r="Y102" t="str">
            <v>0</v>
          </cell>
          <cell r="Z102" t="str">
            <v>0</v>
          </cell>
          <cell r="AA102" t="str">
            <v>0</v>
          </cell>
          <cell r="AB102" t="str">
            <v>0</v>
          </cell>
          <cell r="AC102" t="str">
            <v>0</v>
          </cell>
          <cell r="AD102" t="str">
            <v>0</v>
          </cell>
          <cell r="AE102" t="str">
            <v>0</v>
          </cell>
          <cell r="AF102" t="str">
            <v>0</v>
          </cell>
          <cell r="AG102" t="str">
            <v>0</v>
          </cell>
          <cell r="AH102" t="str">
            <v>0</v>
          </cell>
          <cell r="AI102" t="str">
            <v>0</v>
          </cell>
          <cell r="AJ102" t="str">
            <v>0</v>
          </cell>
          <cell r="AK102" t="str">
            <v>0</v>
          </cell>
        </row>
        <row r="103">
          <cell r="X103" t="str">
            <v>0</v>
          </cell>
          <cell r="Y103" t="str">
            <v>0</v>
          </cell>
          <cell r="Z103" t="str">
            <v>0</v>
          </cell>
          <cell r="AA103" t="str">
            <v>0</v>
          </cell>
          <cell r="AB103" t="str">
            <v>0</v>
          </cell>
          <cell r="AC103" t="str">
            <v>0</v>
          </cell>
          <cell r="AD103" t="str">
            <v>0</v>
          </cell>
          <cell r="AE103" t="str">
            <v>0</v>
          </cell>
          <cell r="AF103" t="str">
            <v>0</v>
          </cell>
          <cell r="AG103" t="str">
            <v>0</v>
          </cell>
          <cell r="AH103" t="str">
            <v>0</v>
          </cell>
          <cell r="AI103" t="str">
            <v>0</v>
          </cell>
          <cell r="AJ103" t="str">
            <v>0</v>
          </cell>
          <cell r="AK103" t="str">
            <v>0</v>
          </cell>
        </row>
        <row r="104">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cell r="AK104" t="str">
            <v>0</v>
          </cell>
        </row>
        <row r="105">
          <cell r="X105" t="str">
            <v>0</v>
          </cell>
          <cell r="Y105" t="str">
            <v>0</v>
          </cell>
          <cell r="Z105" t="str">
            <v>0</v>
          </cell>
          <cell r="AA105" t="str">
            <v>0</v>
          </cell>
          <cell r="AB105" t="str">
            <v>0</v>
          </cell>
          <cell r="AC105" t="str">
            <v>0</v>
          </cell>
          <cell r="AD105" t="str">
            <v>0</v>
          </cell>
          <cell r="AE105" t="str">
            <v>0</v>
          </cell>
          <cell r="AF105" t="str">
            <v>0</v>
          </cell>
          <cell r="AG105" t="str">
            <v>0</v>
          </cell>
          <cell r="AH105" t="str">
            <v>0</v>
          </cell>
          <cell r="AI105" t="str">
            <v>0</v>
          </cell>
          <cell r="AJ105" t="str">
            <v>0</v>
          </cell>
          <cell r="AK105" t="str">
            <v>0</v>
          </cell>
        </row>
        <row r="106">
          <cell r="X106" t="str">
            <v>0</v>
          </cell>
          <cell r="Y106" t="str">
            <v>0</v>
          </cell>
          <cell r="Z106" t="str">
            <v>0</v>
          </cell>
          <cell r="AA106" t="str">
            <v>0</v>
          </cell>
          <cell r="AB106" t="str">
            <v>0</v>
          </cell>
          <cell r="AC106" t="str">
            <v>0</v>
          </cell>
          <cell r="AD106" t="str">
            <v>0</v>
          </cell>
          <cell r="AE106" t="str">
            <v>0</v>
          </cell>
          <cell r="AF106" t="str">
            <v>0</v>
          </cell>
          <cell r="AG106" t="str">
            <v>0</v>
          </cell>
          <cell r="AH106" t="str">
            <v>0</v>
          </cell>
          <cell r="AI106" t="str">
            <v>0</v>
          </cell>
          <cell r="AJ106" t="str">
            <v>0</v>
          </cell>
          <cell r="AK106" t="str">
            <v>0</v>
          </cell>
        </row>
        <row r="107">
          <cell r="X107" t="str">
            <v>0</v>
          </cell>
          <cell r="Y107" t="str">
            <v>0</v>
          </cell>
          <cell r="Z107" t="str">
            <v>0</v>
          </cell>
          <cell r="AA107" t="str">
            <v>0</v>
          </cell>
          <cell r="AB107" t="str">
            <v>0</v>
          </cell>
          <cell r="AC107" t="str">
            <v>0</v>
          </cell>
          <cell r="AD107" t="str">
            <v>0</v>
          </cell>
          <cell r="AE107" t="str">
            <v>0</v>
          </cell>
          <cell r="AF107" t="str">
            <v>0</v>
          </cell>
          <cell r="AG107" t="str">
            <v>0</v>
          </cell>
          <cell r="AH107" t="str">
            <v>0</v>
          </cell>
          <cell r="AI107" t="str">
            <v>0</v>
          </cell>
          <cell r="AJ107" t="str">
            <v>0</v>
          </cell>
          <cell r="AK107" t="str">
            <v>0</v>
          </cell>
        </row>
        <row r="108">
          <cell r="X108" t="str">
            <v>0</v>
          </cell>
          <cell r="Y108" t="str">
            <v>0</v>
          </cell>
          <cell r="Z108" t="str">
            <v>0</v>
          </cell>
          <cell r="AA108" t="str">
            <v>0</v>
          </cell>
          <cell r="AB108" t="str">
            <v>0</v>
          </cell>
          <cell r="AC108" t="str">
            <v>0</v>
          </cell>
          <cell r="AD108" t="str">
            <v>0</v>
          </cell>
          <cell r="AE108" t="str">
            <v>0</v>
          </cell>
          <cell r="AF108" t="str">
            <v>0</v>
          </cell>
          <cell r="AG108" t="str">
            <v>0</v>
          </cell>
          <cell r="AH108" t="str">
            <v>0</v>
          </cell>
          <cell r="AI108" t="str">
            <v>0</v>
          </cell>
          <cell r="AJ108" t="str">
            <v>0</v>
          </cell>
          <cell r="AK108" t="str">
            <v>0</v>
          </cell>
        </row>
        <row r="109">
          <cell r="C109">
            <v>0</v>
          </cell>
          <cell r="D109">
            <v>0</v>
          </cell>
          <cell r="E109">
            <v>0</v>
          </cell>
          <cell r="F109">
            <v>0</v>
          </cell>
          <cell r="G109">
            <v>0</v>
          </cell>
          <cell r="H109">
            <v>0</v>
          </cell>
          <cell r="I109">
            <v>0</v>
          </cell>
          <cell r="J109">
            <v>0</v>
          </cell>
          <cell r="K109">
            <v>0</v>
          </cell>
          <cell r="R109">
            <v>0</v>
          </cell>
          <cell r="S109">
            <v>0</v>
          </cell>
          <cell r="T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row>
      </sheetData>
      <sheetData sheetId="24"/>
      <sheetData sheetId="2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01_&#33459;&#37326;&#26989;&#21209;&#12501;&#12449;&#12452;&#12523;20140906\000_BC&#12522;&#12540;&#12464;&#65304;&#26376;&#30740;&#20462;&#12475;&#12511;&#12490;&#12540;&#65288;&#26412;&#30058;&#65289;\&#35413;&#20385;&#25351;&#27161;OPS_WHIP_&#12487;&#12540;&#12479;&#20445;&#3164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inkone" refreshedDate="42082.588675115738" createdVersion="4" refreshedVersion="4" minRefreshableVersion="3" recordCount="100">
  <cacheSource type="worksheet">
    <worksheetSource name="テーブル1" r:id="rId2"/>
  </cacheSource>
  <cacheFields count="22">
    <cacheField name="登録選手" numFmtId="0">
      <sharedItems containsSemiMixedTypes="0" containsString="0" containsNumber="1" containsInteger="1" minValue="1" maxValue="100" count="10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sharedItems>
    </cacheField>
    <cacheField name="フルネーム" numFmtId="0">
      <sharedItems containsMixedTypes="1" containsNumber="1" containsInteger="1" minValue="0" maxValue="0" count="25">
        <s v="柳田"/>
        <s v="明石"/>
        <s v="本多"/>
        <s v="内川"/>
        <s v="李大浩"/>
        <s v="松田"/>
        <s v="中村"/>
        <s v="今宮"/>
        <s v="細川"/>
        <s v="長谷川"/>
        <s v="スタンリッジ"/>
        <s v="森福"/>
        <s v="松中"/>
        <s v="岩嵜"/>
        <s v="吉村"/>
        <s v="岡島"/>
        <s v="森"/>
        <s v="武田"/>
        <s v="五十嵐"/>
        <s v="サファテ"/>
        <s v="大隣"/>
        <s v="中田"/>
        <s v="東浜"/>
        <s v="攝津"/>
        <n v="0"/>
      </sharedItems>
    </cacheField>
    <cacheField name="打席数" numFmtId="0">
      <sharedItems containsSemiMixedTypes="0" containsString="0" containsNumber="1" containsInteger="1" minValue="0" maxValue="8"/>
    </cacheField>
    <cacheField name="四死球" numFmtId="0">
      <sharedItems containsSemiMixedTypes="0" containsString="0" containsNumber="1" containsInteger="1" minValue="0" maxValue="1"/>
    </cacheField>
    <cacheField name="犠打" numFmtId="0">
      <sharedItems containsSemiMixedTypes="0" containsString="0" containsNumber="1" containsInteger="1" minValue="0" maxValue="1"/>
    </cacheField>
    <cacheField name="犠飛" numFmtId="0">
      <sharedItems containsSemiMixedTypes="0" containsString="0" containsNumber="1" containsInteger="1" minValue="0" maxValue="1"/>
    </cacheField>
    <cacheField name="得点" numFmtId="0">
      <sharedItems containsSemiMixedTypes="0" containsString="0" containsNumber="1" containsInteger="1" minValue="0" maxValue="1"/>
    </cacheField>
    <cacheField name="安打_x000a_（長打含む）" numFmtId="0">
      <sharedItems containsSemiMixedTypes="0" containsString="0" containsNumber="1" containsInteger="1" minValue="0" maxValue="2"/>
    </cacheField>
    <cacheField name="打点" numFmtId="0">
      <sharedItems containsSemiMixedTypes="0" containsString="0" containsNumber="1" containsInteger="1" minValue="0" maxValue="1"/>
    </cacheField>
    <cacheField name="三振" numFmtId="0">
      <sharedItems containsSemiMixedTypes="0" containsString="0" containsNumber="1" containsInteger="1" minValue="0" maxValue="2"/>
    </cacheField>
    <cacheField name="盗塁" numFmtId="0">
      <sharedItems containsSemiMixedTypes="0" containsString="0" containsNumber="1" containsInteger="1" minValue="0" maxValue="0"/>
    </cacheField>
    <cacheField name="2塁打" numFmtId="0">
      <sharedItems containsSemiMixedTypes="0" containsString="0" containsNumber="1" containsInteger="1" minValue="0" maxValue="0"/>
    </cacheField>
    <cacheField name="3塁打" numFmtId="0">
      <sharedItems containsSemiMixedTypes="0" containsString="0" containsNumber="1" containsInteger="1" minValue="0" maxValue="0"/>
    </cacheField>
    <cacheField name="本塁打" numFmtId="0">
      <sharedItems containsSemiMixedTypes="0" containsString="0" containsNumber="1" containsInteger="1" minValue="0" maxValue="0"/>
    </cacheField>
    <cacheField name="列1" numFmtId="0">
      <sharedItems containsSemiMixedTypes="0" containsString="0" containsNumber="1" containsInteger="1" minValue="0" maxValue="0"/>
    </cacheField>
    <cacheField name="失策（野手として）" numFmtId="0">
      <sharedItems containsSemiMixedTypes="0" containsString="0" containsNumber="1" containsInteger="1" minValue="0" maxValue="0"/>
    </cacheField>
    <cacheField name="打数" numFmtId="0">
      <sharedItems containsSemiMixedTypes="0" containsString="0" containsNumber="1" containsInteger="1" minValue="0" maxValue="8"/>
    </cacheField>
    <cacheField name="打率" numFmtId="177">
      <sharedItems containsMixedTypes="1" containsNumber="1" minValue="0" maxValue="1" count="5">
        <n v="0.25"/>
        <n v="0"/>
        <n v="0.125"/>
        <s v="-"/>
        <n v="1"/>
      </sharedItems>
    </cacheField>
    <cacheField name="出塁率" numFmtId="177">
      <sharedItems containsMixedTypes="1" containsNumber="1" minValue="0" maxValue="1"/>
    </cacheField>
    <cacheField name="長打率" numFmtId="177">
      <sharedItems containsMixedTypes="1" containsNumber="1" minValue="0" maxValue="1"/>
    </cacheField>
    <cacheField name="OPS" numFmtId="177">
      <sharedItems containsMixedTypes="1" containsNumber="1" minValue="0" maxValue="2"/>
    </cacheField>
    <cacheField name="塁打数" numFmtId="0">
      <sharedItems containsSemiMixedTypes="0" containsString="0" containsNumber="1" containsInteger="1" minValue="0"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n v="8"/>
    <n v="0"/>
    <n v="0"/>
    <n v="0"/>
    <n v="0"/>
    <n v="2"/>
    <n v="1"/>
    <n v="1"/>
    <n v="0"/>
    <n v="0"/>
    <n v="0"/>
    <n v="0"/>
    <n v="0"/>
    <n v="0"/>
    <n v="8"/>
    <x v="0"/>
    <n v="0.25"/>
    <n v="0.25"/>
    <n v="0.5"/>
    <n v="2"/>
  </r>
  <r>
    <x v="1"/>
    <x v="1"/>
    <n v="7"/>
    <n v="0"/>
    <n v="0"/>
    <n v="0"/>
    <n v="0"/>
    <n v="0"/>
    <n v="0"/>
    <n v="2"/>
    <n v="0"/>
    <n v="0"/>
    <n v="0"/>
    <n v="0"/>
    <n v="0"/>
    <n v="0"/>
    <n v="7"/>
    <x v="1"/>
    <n v="0"/>
    <n v="0"/>
    <n v="0"/>
    <n v="0"/>
  </r>
  <r>
    <x v="2"/>
    <x v="2"/>
    <n v="1"/>
    <n v="0"/>
    <n v="0"/>
    <n v="0"/>
    <n v="0"/>
    <n v="0"/>
    <n v="0"/>
    <n v="0"/>
    <n v="0"/>
    <n v="0"/>
    <n v="0"/>
    <n v="0"/>
    <n v="0"/>
    <n v="0"/>
    <n v="1"/>
    <x v="1"/>
    <n v="0"/>
    <n v="0"/>
    <n v="0"/>
    <n v="0"/>
  </r>
  <r>
    <x v="3"/>
    <x v="3"/>
    <n v="8"/>
    <n v="0"/>
    <n v="0"/>
    <n v="0"/>
    <n v="0"/>
    <n v="1"/>
    <n v="0"/>
    <n v="0"/>
    <n v="0"/>
    <n v="0"/>
    <n v="0"/>
    <n v="0"/>
    <n v="0"/>
    <n v="0"/>
    <n v="8"/>
    <x v="2"/>
    <n v="0.125"/>
    <n v="0.125"/>
    <n v="0.25"/>
    <n v="1"/>
  </r>
  <r>
    <x v="4"/>
    <x v="4"/>
    <n v="7"/>
    <n v="0"/>
    <n v="0"/>
    <n v="1"/>
    <n v="0"/>
    <n v="0"/>
    <n v="1"/>
    <n v="1"/>
    <n v="0"/>
    <n v="0"/>
    <n v="0"/>
    <n v="0"/>
    <n v="0"/>
    <n v="0"/>
    <n v="6"/>
    <x v="1"/>
    <n v="0"/>
    <n v="0"/>
    <n v="0"/>
    <n v="0"/>
  </r>
  <r>
    <x v="5"/>
    <x v="5"/>
    <n v="7"/>
    <n v="1"/>
    <n v="0"/>
    <n v="0"/>
    <n v="0"/>
    <n v="0"/>
    <n v="0"/>
    <n v="1"/>
    <n v="0"/>
    <n v="0"/>
    <n v="0"/>
    <n v="0"/>
    <n v="0"/>
    <n v="0"/>
    <n v="6"/>
    <x v="1"/>
    <n v="0.14285714285714285"/>
    <n v="0"/>
    <n v="0.14285714285714285"/>
    <n v="0"/>
  </r>
  <r>
    <x v="6"/>
    <x v="6"/>
    <n v="7"/>
    <n v="0"/>
    <n v="0"/>
    <n v="0"/>
    <n v="0"/>
    <n v="0"/>
    <n v="0"/>
    <n v="0"/>
    <n v="0"/>
    <n v="0"/>
    <n v="0"/>
    <n v="0"/>
    <n v="0"/>
    <n v="0"/>
    <n v="7"/>
    <x v="1"/>
    <n v="0"/>
    <n v="0"/>
    <n v="0"/>
    <n v="0"/>
  </r>
  <r>
    <x v="7"/>
    <x v="7"/>
    <n v="8"/>
    <n v="0"/>
    <n v="0"/>
    <n v="0"/>
    <n v="1"/>
    <n v="2"/>
    <n v="0"/>
    <n v="0"/>
    <n v="0"/>
    <n v="0"/>
    <n v="0"/>
    <n v="0"/>
    <n v="0"/>
    <n v="0"/>
    <n v="8"/>
    <x v="0"/>
    <n v="0.25"/>
    <n v="0.25"/>
    <n v="0.5"/>
    <n v="2"/>
  </r>
  <r>
    <x v="8"/>
    <x v="8"/>
    <n v="5"/>
    <n v="0"/>
    <n v="1"/>
    <n v="0"/>
    <n v="0"/>
    <n v="0"/>
    <n v="0"/>
    <n v="0"/>
    <n v="0"/>
    <n v="0"/>
    <n v="0"/>
    <n v="0"/>
    <n v="0"/>
    <n v="0"/>
    <n v="4"/>
    <x v="1"/>
    <n v="0"/>
    <n v="0"/>
    <n v="0"/>
    <n v="0"/>
  </r>
  <r>
    <x v="9"/>
    <x v="9"/>
    <n v="1"/>
    <n v="0"/>
    <n v="0"/>
    <n v="0"/>
    <n v="0"/>
    <n v="0"/>
    <n v="0"/>
    <n v="1"/>
    <n v="0"/>
    <n v="0"/>
    <n v="0"/>
    <n v="0"/>
    <n v="0"/>
    <n v="0"/>
    <n v="1"/>
    <x v="1"/>
    <n v="0"/>
    <n v="0"/>
    <n v="0"/>
    <n v="0"/>
  </r>
  <r>
    <x v="10"/>
    <x v="10"/>
    <n v="1"/>
    <n v="0"/>
    <n v="0"/>
    <n v="0"/>
    <n v="0"/>
    <n v="0"/>
    <n v="0"/>
    <n v="0"/>
    <n v="0"/>
    <n v="0"/>
    <n v="0"/>
    <n v="0"/>
    <n v="0"/>
    <n v="0"/>
    <n v="1"/>
    <x v="1"/>
    <n v="0"/>
    <n v="0"/>
    <n v="0"/>
    <n v="0"/>
  </r>
  <r>
    <x v="11"/>
    <x v="11"/>
    <n v="0"/>
    <n v="0"/>
    <n v="0"/>
    <n v="0"/>
    <n v="0"/>
    <n v="0"/>
    <n v="0"/>
    <n v="0"/>
    <n v="0"/>
    <n v="0"/>
    <n v="0"/>
    <n v="0"/>
    <n v="0"/>
    <n v="0"/>
    <n v="0"/>
    <x v="3"/>
    <s v="-"/>
    <s v="-"/>
    <s v="-"/>
    <n v="0"/>
  </r>
  <r>
    <x v="12"/>
    <x v="12"/>
    <n v="1"/>
    <n v="0"/>
    <n v="0"/>
    <n v="0"/>
    <n v="1"/>
    <n v="1"/>
    <n v="0"/>
    <n v="0"/>
    <n v="0"/>
    <n v="0"/>
    <n v="0"/>
    <n v="0"/>
    <n v="0"/>
    <n v="0"/>
    <n v="1"/>
    <x v="4"/>
    <n v="1"/>
    <n v="1"/>
    <n v="2"/>
    <n v="1"/>
  </r>
  <r>
    <x v="13"/>
    <x v="13"/>
    <n v="0"/>
    <n v="0"/>
    <n v="0"/>
    <n v="0"/>
    <n v="0"/>
    <n v="0"/>
    <n v="0"/>
    <n v="0"/>
    <n v="0"/>
    <n v="0"/>
    <n v="0"/>
    <n v="0"/>
    <n v="0"/>
    <n v="0"/>
    <n v="0"/>
    <x v="3"/>
    <s v="-"/>
    <s v="-"/>
    <s v="-"/>
    <n v="0"/>
  </r>
  <r>
    <x v="14"/>
    <x v="14"/>
    <n v="2"/>
    <n v="0"/>
    <n v="0"/>
    <n v="0"/>
    <n v="0"/>
    <n v="0"/>
    <n v="0"/>
    <n v="1"/>
    <n v="0"/>
    <n v="0"/>
    <n v="0"/>
    <n v="0"/>
    <n v="0"/>
    <n v="0"/>
    <n v="2"/>
    <x v="1"/>
    <n v="0"/>
    <n v="0"/>
    <n v="0"/>
    <n v="0"/>
  </r>
  <r>
    <x v="15"/>
    <x v="15"/>
    <n v="0"/>
    <n v="0"/>
    <n v="0"/>
    <n v="0"/>
    <n v="0"/>
    <n v="0"/>
    <n v="0"/>
    <n v="0"/>
    <n v="0"/>
    <n v="0"/>
    <n v="0"/>
    <n v="0"/>
    <n v="0"/>
    <n v="0"/>
    <n v="0"/>
    <x v="3"/>
    <s v="-"/>
    <s v="-"/>
    <s v="-"/>
    <n v="0"/>
  </r>
  <r>
    <x v="16"/>
    <x v="16"/>
    <n v="0"/>
    <n v="0"/>
    <n v="0"/>
    <n v="0"/>
    <n v="0"/>
    <n v="0"/>
    <n v="0"/>
    <n v="0"/>
    <n v="0"/>
    <n v="0"/>
    <n v="0"/>
    <n v="0"/>
    <n v="0"/>
    <n v="0"/>
    <n v="0"/>
    <x v="3"/>
    <s v="-"/>
    <s v="-"/>
    <s v="-"/>
    <n v="0"/>
  </r>
  <r>
    <x v="17"/>
    <x v="17"/>
    <n v="3"/>
    <n v="0"/>
    <n v="0"/>
    <n v="0"/>
    <n v="0"/>
    <n v="0"/>
    <n v="0"/>
    <n v="0"/>
    <n v="0"/>
    <n v="0"/>
    <n v="0"/>
    <n v="0"/>
    <n v="0"/>
    <n v="0"/>
    <n v="3"/>
    <x v="1"/>
    <n v="0"/>
    <n v="0"/>
    <n v="0"/>
    <n v="0"/>
  </r>
  <r>
    <x v="18"/>
    <x v="18"/>
    <n v="0"/>
    <n v="0"/>
    <n v="0"/>
    <n v="0"/>
    <n v="0"/>
    <n v="0"/>
    <n v="0"/>
    <n v="0"/>
    <n v="0"/>
    <n v="0"/>
    <n v="0"/>
    <n v="0"/>
    <n v="0"/>
    <n v="0"/>
    <n v="0"/>
    <x v="3"/>
    <s v="-"/>
    <s v="-"/>
    <s v="-"/>
    <n v="0"/>
  </r>
  <r>
    <x v="19"/>
    <x v="19"/>
    <n v="0"/>
    <n v="0"/>
    <n v="0"/>
    <n v="0"/>
    <n v="0"/>
    <n v="0"/>
    <n v="0"/>
    <n v="0"/>
    <n v="0"/>
    <n v="0"/>
    <n v="0"/>
    <n v="0"/>
    <n v="0"/>
    <n v="0"/>
    <n v="0"/>
    <x v="3"/>
    <s v="-"/>
    <s v="-"/>
    <s v="-"/>
    <n v="0"/>
  </r>
  <r>
    <x v="20"/>
    <x v="20"/>
    <n v="0"/>
    <n v="0"/>
    <n v="0"/>
    <n v="0"/>
    <n v="0"/>
    <n v="0"/>
    <n v="0"/>
    <n v="0"/>
    <n v="0"/>
    <n v="0"/>
    <n v="0"/>
    <n v="0"/>
    <n v="0"/>
    <n v="0"/>
    <n v="0"/>
    <x v="3"/>
    <s v="-"/>
    <s v="-"/>
    <s v="-"/>
    <n v="0"/>
  </r>
  <r>
    <x v="21"/>
    <x v="21"/>
    <n v="0"/>
    <n v="0"/>
    <n v="0"/>
    <n v="0"/>
    <n v="0"/>
    <n v="0"/>
    <n v="0"/>
    <n v="0"/>
    <n v="0"/>
    <n v="0"/>
    <n v="0"/>
    <n v="0"/>
    <n v="0"/>
    <n v="0"/>
    <n v="0"/>
    <x v="3"/>
    <s v="-"/>
    <s v="-"/>
    <s v="-"/>
    <n v="0"/>
  </r>
  <r>
    <x v="22"/>
    <x v="22"/>
    <n v="0"/>
    <n v="0"/>
    <n v="0"/>
    <n v="0"/>
    <n v="0"/>
    <n v="0"/>
    <n v="0"/>
    <n v="0"/>
    <n v="0"/>
    <n v="0"/>
    <n v="0"/>
    <n v="0"/>
    <n v="0"/>
    <n v="0"/>
    <n v="0"/>
    <x v="3"/>
    <s v="-"/>
    <s v="-"/>
    <s v="-"/>
    <n v="0"/>
  </r>
  <r>
    <x v="23"/>
    <x v="23"/>
    <n v="0"/>
    <n v="0"/>
    <n v="0"/>
    <n v="0"/>
    <n v="0"/>
    <n v="0"/>
    <n v="0"/>
    <n v="0"/>
    <n v="0"/>
    <n v="0"/>
    <n v="0"/>
    <n v="0"/>
    <n v="0"/>
    <n v="0"/>
    <n v="0"/>
    <x v="3"/>
    <s v="-"/>
    <s v="-"/>
    <s v="-"/>
    <n v="0"/>
  </r>
  <r>
    <x v="24"/>
    <x v="24"/>
    <n v="0"/>
    <n v="0"/>
    <n v="0"/>
    <n v="0"/>
    <n v="0"/>
    <n v="0"/>
    <n v="0"/>
    <n v="0"/>
    <n v="0"/>
    <n v="0"/>
    <n v="0"/>
    <n v="0"/>
    <n v="0"/>
    <n v="0"/>
    <n v="0"/>
    <x v="3"/>
    <s v="-"/>
    <s v="-"/>
    <s v="-"/>
    <n v="0"/>
  </r>
  <r>
    <x v="25"/>
    <x v="24"/>
    <n v="0"/>
    <n v="0"/>
    <n v="0"/>
    <n v="0"/>
    <n v="0"/>
    <n v="0"/>
    <n v="0"/>
    <n v="0"/>
    <n v="0"/>
    <n v="0"/>
    <n v="0"/>
    <n v="0"/>
    <n v="0"/>
    <n v="0"/>
    <n v="0"/>
    <x v="3"/>
    <s v="-"/>
    <s v="-"/>
    <s v="-"/>
    <n v="0"/>
  </r>
  <r>
    <x v="26"/>
    <x v="24"/>
    <n v="0"/>
    <n v="0"/>
    <n v="0"/>
    <n v="0"/>
    <n v="0"/>
    <n v="0"/>
    <n v="0"/>
    <n v="0"/>
    <n v="0"/>
    <n v="0"/>
    <n v="0"/>
    <n v="0"/>
    <n v="0"/>
    <n v="0"/>
    <n v="0"/>
    <x v="3"/>
    <s v="-"/>
    <s v="-"/>
    <s v="-"/>
    <n v="0"/>
  </r>
  <r>
    <x v="27"/>
    <x v="24"/>
    <n v="0"/>
    <n v="0"/>
    <n v="0"/>
    <n v="0"/>
    <n v="0"/>
    <n v="0"/>
    <n v="0"/>
    <n v="0"/>
    <n v="0"/>
    <n v="0"/>
    <n v="0"/>
    <n v="0"/>
    <n v="0"/>
    <n v="0"/>
    <n v="0"/>
    <x v="3"/>
    <s v="-"/>
    <s v="-"/>
    <s v="-"/>
    <n v="0"/>
  </r>
  <r>
    <x v="28"/>
    <x v="24"/>
    <n v="0"/>
    <n v="0"/>
    <n v="0"/>
    <n v="0"/>
    <n v="0"/>
    <n v="0"/>
    <n v="0"/>
    <n v="0"/>
    <n v="0"/>
    <n v="0"/>
    <n v="0"/>
    <n v="0"/>
    <n v="0"/>
    <n v="0"/>
    <n v="0"/>
    <x v="3"/>
    <s v="-"/>
    <s v="-"/>
    <s v="-"/>
    <n v="0"/>
  </r>
  <r>
    <x v="29"/>
    <x v="24"/>
    <n v="0"/>
    <n v="0"/>
    <n v="0"/>
    <n v="0"/>
    <n v="0"/>
    <n v="0"/>
    <n v="0"/>
    <n v="0"/>
    <n v="0"/>
    <n v="0"/>
    <n v="0"/>
    <n v="0"/>
    <n v="0"/>
    <n v="0"/>
    <n v="0"/>
    <x v="3"/>
    <s v="-"/>
    <s v="-"/>
    <s v="-"/>
    <n v="0"/>
  </r>
  <r>
    <x v="30"/>
    <x v="24"/>
    <n v="0"/>
    <n v="0"/>
    <n v="0"/>
    <n v="0"/>
    <n v="0"/>
    <n v="0"/>
    <n v="0"/>
    <n v="0"/>
    <n v="0"/>
    <n v="0"/>
    <n v="0"/>
    <n v="0"/>
    <n v="0"/>
    <n v="0"/>
    <n v="0"/>
    <x v="3"/>
    <s v="-"/>
    <s v="-"/>
    <s v="-"/>
    <n v="0"/>
  </r>
  <r>
    <x v="31"/>
    <x v="24"/>
    <n v="0"/>
    <n v="0"/>
    <n v="0"/>
    <n v="0"/>
    <n v="0"/>
    <n v="0"/>
    <n v="0"/>
    <n v="0"/>
    <n v="0"/>
    <n v="0"/>
    <n v="0"/>
    <n v="0"/>
    <n v="0"/>
    <n v="0"/>
    <n v="0"/>
    <x v="3"/>
    <s v="-"/>
    <s v="-"/>
    <s v="-"/>
    <n v="0"/>
  </r>
  <r>
    <x v="32"/>
    <x v="24"/>
    <n v="0"/>
    <n v="0"/>
    <n v="0"/>
    <n v="0"/>
    <n v="0"/>
    <n v="0"/>
    <n v="0"/>
    <n v="0"/>
    <n v="0"/>
    <n v="0"/>
    <n v="0"/>
    <n v="0"/>
    <n v="0"/>
    <n v="0"/>
    <n v="0"/>
    <x v="3"/>
    <s v="-"/>
    <s v="-"/>
    <s v="-"/>
    <n v="0"/>
  </r>
  <r>
    <x v="33"/>
    <x v="24"/>
    <n v="0"/>
    <n v="0"/>
    <n v="0"/>
    <n v="0"/>
    <n v="0"/>
    <n v="0"/>
    <n v="0"/>
    <n v="0"/>
    <n v="0"/>
    <n v="0"/>
    <n v="0"/>
    <n v="0"/>
    <n v="0"/>
    <n v="0"/>
    <n v="0"/>
    <x v="3"/>
    <s v="-"/>
    <s v="-"/>
    <s v="-"/>
    <n v="0"/>
  </r>
  <r>
    <x v="34"/>
    <x v="24"/>
    <n v="0"/>
    <n v="0"/>
    <n v="0"/>
    <n v="0"/>
    <n v="0"/>
    <n v="0"/>
    <n v="0"/>
    <n v="0"/>
    <n v="0"/>
    <n v="0"/>
    <n v="0"/>
    <n v="0"/>
    <n v="0"/>
    <n v="0"/>
    <n v="0"/>
    <x v="3"/>
    <s v="-"/>
    <s v="-"/>
    <s v="-"/>
    <n v="0"/>
  </r>
  <r>
    <x v="35"/>
    <x v="24"/>
    <n v="0"/>
    <n v="0"/>
    <n v="0"/>
    <n v="0"/>
    <n v="0"/>
    <n v="0"/>
    <n v="0"/>
    <n v="0"/>
    <n v="0"/>
    <n v="0"/>
    <n v="0"/>
    <n v="0"/>
    <n v="0"/>
    <n v="0"/>
    <n v="0"/>
    <x v="3"/>
    <s v="-"/>
    <s v="-"/>
    <s v="-"/>
    <n v="0"/>
  </r>
  <r>
    <x v="36"/>
    <x v="24"/>
    <n v="0"/>
    <n v="0"/>
    <n v="0"/>
    <n v="0"/>
    <n v="0"/>
    <n v="0"/>
    <n v="0"/>
    <n v="0"/>
    <n v="0"/>
    <n v="0"/>
    <n v="0"/>
    <n v="0"/>
    <n v="0"/>
    <n v="0"/>
    <n v="0"/>
    <x v="3"/>
    <s v="-"/>
    <s v="-"/>
    <s v="-"/>
    <n v="0"/>
  </r>
  <r>
    <x v="37"/>
    <x v="24"/>
    <n v="0"/>
    <n v="0"/>
    <n v="0"/>
    <n v="0"/>
    <n v="0"/>
    <n v="0"/>
    <n v="0"/>
    <n v="0"/>
    <n v="0"/>
    <n v="0"/>
    <n v="0"/>
    <n v="0"/>
    <n v="0"/>
    <n v="0"/>
    <n v="0"/>
    <x v="3"/>
    <s v="-"/>
    <s v="-"/>
    <s v="-"/>
    <n v="0"/>
  </r>
  <r>
    <x v="38"/>
    <x v="24"/>
    <n v="0"/>
    <n v="0"/>
    <n v="0"/>
    <n v="0"/>
    <n v="0"/>
    <n v="0"/>
    <n v="0"/>
    <n v="0"/>
    <n v="0"/>
    <n v="0"/>
    <n v="0"/>
    <n v="0"/>
    <n v="0"/>
    <n v="0"/>
    <n v="0"/>
    <x v="3"/>
    <s v="-"/>
    <s v="-"/>
    <s v="-"/>
    <n v="0"/>
  </r>
  <r>
    <x v="39"/>
    <x v="24"/>
    <n v="0"/>
    <n v="0"/>
    <n v="0"/>
    <n v="0"/>
    <n v="0"/>
    <n v="0"/>
    <n v="0"/>
    <n v="0"/>
    <n v="0"/>
    <n v="0"/>
    <n v="0"/>
    <n v="0"/>
    <n v="0"/>
    <n v="0"/>
    <n v="0"/>
    <x v="3"/>
    <s v="-"/>
    <s v="-"/>
    <s v="-"/>
    <n v="0"/>
  </r>
  <r>
    <x v="40"/>
    <x v="24"/>
    <n v="0"/>
    <n v="0"/>
    <n v="0"/>
    <n v="0"/>
    <n v="0"/>
    <n v="0"/>
    <n v="0"/>
    <n v="0"/>
    <n v="0"/>
    <n v="0"/>
    <n v="0"/>
    <n v="0"/>
    <n v="0"/>
    <n v="0"/>
    <n v="0"/>
    <x v="3"/>
    <s v="-"/>
    <s v="-"/>
    <s v="-"/>
    <n v="0"/>
  </r>
  <r>
    <x v="41"/>
    <x v="24"/>
    <n v="0"/>
    <n v="0"/>
    <n v="0"/>
    <n v="0"/>
    <n v="0"/>
    <n v="0"/>
    <n v="0"/>
    <n v="0"/>
    <n v="0"/>
    <n v="0"/>
    <n v="0"/>
    <n v="0"/>
    <n v="0"/>
    <n v="0"/>
    <n v="0"/>
    <x v="3"/>
    <s v="-"/>
    <s v="-"/>
    <s v="-"/>
    <n v="0"/>
  </r>
  <r>
    <x v="42"/>
    <x v="24"/>
    <n v="0"/>
    <n v="0"/>
    <n v="0"/>
    <n v="0"/>
    <n v="0"/>
    <n v="0"/>
    <n v="0"/>
    <n v="0"/>
    <n v="0"/>
    <n v="0"/>
    <n v="0"/>
    <n v="0"/>
    <n v="0"/>
    <n v="0"/>
    <n v="0"/>
    <x v="3"/>
    <s v="-"/>
    <s v="-"/>
    <s v="-"/>
    <n v="0"/>
  </r>
  <r>
    <x v="43"/>
    <x v="24"/>
    <n v="0"/>
    <n v="0"/>
    <n v="0"/>
    <n v="0"/>
    <n v="0"/>
    <n v="0"/>
    <n v="0"/>
    <n v="0"/>
    <n v="0"/>
    <n v="0"/>
    <n v="0"/>
    <n v="0"/>
    <n v="0"/>
    <n v="0"/>
    <n v="0"/>
    <x v="3"/>
    <s v="-"/>
    <s v="-"/>
    <s v="-"/>
    <n v="0"/>
  </r>
  <r>
    <x v="44"/>
    <x v="24"/>
    <n v="0"/>
    <n v="0"/>
    <n v="0"/>
    <n v="0"/>
    <n v="0"/>
    <n v="0"/>
    <n v="0"/>
    <n v="0"/>
    <n v="0"/>
    <n v="0"/>
    <n v="0"/>
    <n v="0"/>
    <n v="0"/>
    <n v="0"/>
    <n v="0"/>
    <x v="3"/>
    <s v="-"/>
    <s v="-"/>
    <s v="-"/>
    <n v="0"/>
  </r>
  <r>
    <x v="45"/>
    <x v="24"/>
    <n v="0"/>
    <n v="0"/>
    <n v="0"/>
    <n v="0"/>
    <n v="0"/>
    <n v="0"/>
    <n v="0"/>
    <n v="0"/>
    <n v="0"/>
    <n v="0"/>
    <n v="0"/>
    <n v="0"/>
    <n v="0"/>
    <n v="0"/>
    <n v="0"/>
    <x v="3"/>
    <s v="-"/>
    <s v="-"/>
    <s v="-"/>
    <n v="0"/>
  </r>
  <r>
    <x v="46"/>
    <x v="24"/>
    <n v="0"/>
    <n v="0"/>
    <n v="0"/>
    <n v="0"/>
    <n v="0"/>
    <n v="0"/>
    <n v="0"/>
    <n v="0"/>
    <n v="0"/>
    <n v="0"/>
    <n v="0"/>
    <n v="0"/>
    <n v="0"/>
    <n v="0"/>
    <n v="0"/>
    <x v="3"/>
    <s v="-"/>
    <s v="-"/>
    <s v="-"/>
    <n v="0"/>
  </r>
  <r>
    <x v="47"/>
    <x v="24"/>
    <n v="0"/>
    <n v="0"/>
    <n v="0"/>
    <n v="0"/>
    <n v="0"/>
    <n v="0"/>
    <n v="0"/>
    <n v="0"/>
    <n v="0"/>
    <n v="0"/>
    <n v="0"/>
    <n v="0"/>
    <n v="0"/>
    <n v="0"/>
    <n v="0"/>
    <x v="3"/>
    <s v="-"/>
    <s v="-"/>
    <s v="-"/>
    <n v="0"/>
  </r>
  <r>
    <x v="48"/>
    <x v="24"/>
    <n v="0"/>
    <n v="0"/>
    <n v="0"/>
    <n v="0"/>
    <n v="0"/>
    <n v="0"/>
    <n v="0"/>
    <n v="0"/>
    <n v="0"/>
    <n v="0"/>
    <n v="0"/>
    <n v="0"/>
    <n v="0"/>
    <n v="0"/>
    <n v="0"/>
    <x v="3"/>
    <s v="-"/>
    <s v="-"/>
    <s v="-"/>
    <n v="0"/>
  </r>
  <r>
    <x v="49"/>
    <x v="24"/>
    <n v="0"/>
    <n v="0"/>
    <n v="0"/>
    <n v="0"/>
    <n v="0"/>
    <n v="0"/>
    <n v="0"/>
    <n v="0"/>
    <n v="0"/>
    <n v="0"/>
    <n v="0"/>
    <n v="0"/>
    <n v="0"/>
    <n v="0"/>
    <n v="0"/>
    <x v="3"/>
    <s v="-"/>
    <s v="-"/>
    <s v="-"/>
    <n v="0"/>
  </r>
  <r>
    <x v="50"/>
    <x v="24"/>
    <n v="0"/>
    <n v="0"/>
    <n v="0"/>
    <n v="0"/>
    <n v="0"/>
    <n v="0"/>
    <n v="0"/>
    <n v="0"/>
    <n v="0"/>
    <n v="0"/>
    <n v="0"/>
    <n v="0"/>
    <n v="0"/>
    <n v="0"/>
    <n v="0"/>
    <x v="3"/>
    <s v="-"/>
    <s v="-"/>
    <s v="-"/>
    <n v="0"/>
  </r>
  <r>
    <x v="51"/>
    <x v="24"/>
    <n v="0"/>
    <n v="0"/>
    <n v="0"/>
    <n v="0"/>
    <n v="0"/>
    <n v="0"/>
    <n v="0"/>
    <n v="0"/>
    <n v="0"/>
    <n v="0"/>
    <n v="0"/>
    <n v="0"/>
    <n v="0"/>
    <n v="0"/>
    <n v="0"/>
    <x v="3"/>
    <s v="-"/>
    <s v="-"/>
    <s v="-"/>
    <n v="0"/>
  </r>
  <r>
    <x v="52"/>
    <x v="24"/>
    <n v="0"/>
    <n v="0"/>
    <n v="0"/>
    <n v="0"/>
    <n v="0"/>
    <n v="0"/>
    <n v="0"/>
    <n v="0"/>
    <n v="0"/>
    <n v="0"/>
    <n v="0"/>
    <n v="0"/>
    <n v="0"/>
    <n v="0"/>
    <n v="0"/>
    <x v="3"/>
    <s v="-"/>
    <s v="-"/>
    <s v="-"/>
    <n v="0"/>
  </r>
  <r>
    <x v="53"/>
    <x v="24"/>
    <n v="0"/>
    <n v="0"/>
    <n v="0"/>
    <n v="0"/>
    <n v="0"/>
    <n v="0"/>
    <n v="0"/>
    <n v="0"/>
    <n v="0"/>
    <n v="0"/>
    <n v="0"/>
    <n v="0"/>
    <n v="0"/>
    <n v="0"/>
    <n v="0"/>
    <x v="3"/>
    <s v="-"/>
    <s v="-"/>
    <s v="-"/>
    <n v="0"/>
  </r>
  <r>
    <x v="54"/>
    <x v="24"/>
    <n v="0"/>
    <n v="0"/>
    <n v="0"/>
    <n v="0"/>
    <n v="0"/>
    <n v="0"/>
    <n v="0"/>
    <n v="0"/>
    <n v="0"/>
    <n v="0"/>
    <n v="0"/>
    <n v="0"/>
    <n v="0"/>
    <n v="0"/>
    <n v="0"/>
    <x v="3"/>
    <s v="-"/>
    <s v="-"/>
    <s v="-"/>
    <n v="0"/>
  </r>
  <r>
    <x v="55"/>
    <x v="24"/>
    <n v="0"/>
    <n v="0"/>
    <n v="0"/>
    <n v="0"/>
    <n v="0"/>
    <n v="0"/>
    <n v="0"/>
    <n v="0"/>
    <n v="0"/>
    <n v="0"/>
    <n v="0"/>
    <n v="0"/>
    <n v="0"/>
    <n v="0"/>
    <n v="0"/>
    <x v="3"/>
    <s v="-"/>
    <s v="-"/>
    <s v="-"/>
    <n v="0"/>
  </r>
  <r>
    <x v="56"/>
    <x v="24"/>
    <n v="0"/>
    <n v="0"/>
    <n v="0"/>
    <n v="0"/>
    <n v="0"/>
    <n v="0"/>
    <n v="0"/>
    <n v="0"/>
    <n v="0"/>
    <n v="0"/>
    <n v="0"/>
    <n v="0"/>
    <n v="0"/>
    <n v="0"/>
    <n v="0"/>
    <x v="3"/>
    <s v="-"/>
    <s v="-"/>
    <s v="-"/>
    <n v="0"/>
  </r>
  <r>
    <x v="57"/>
    <x v="24"/>
    <n v="0"/>
    <n v="0"/>
    <n v="0"/>
    <n v="0"/>
    <n v="0"/>
    <n v="0"/>
    <n v="0"/>
    <n v="0"/>
    <n v="0"/>
    <n v="0"/>
    <n v="0"/>
    <n v="0"/>
    <n v="0"/>
    <n v="0"/>
    <n v="0"/>
    <x v="3"/>
    <s v="-"/>
    <s v="-"/>
    <s v="-"/>
    <n v="0"/>
  </r>
  <r>
    <x v="58"/>
    <x v="24"/>
    <n v="0"/>
    <n v="0"/>
    <n v="0"/>
    <n v="0"/>
    <n v="0"/>
    <n v="0"/>
    <n v="0"/>
    <n v="0"/>
    <n v="0"/>
    <n v="0"/>
    <n v="0"/>
    <n v="0"/>
    <n v="0"/>
    <n v="0"/>
    <n v="0"/>
    <x v="3"/>
    <s v="-"/>
    <s v="-"/>
    <s v="-"/>
    <n v="0"/>
  </r>
  <r>
    <x v="59"/>
    <x v="24"/>
    <n v="0"/>
    <n v="0"/>
    <n v="0"/>
    <n v="0"/>
    <n v="0"/>
    <n v="0"/>
    <n v="0"/>
    <n v="0"/>
    <n v="0"/>
    <n v="0"/>
    <n v="0"/>
    <n v="0"/>
    <n v="0"/>
    <n v="0"/>
    <n v="0"/>
    <x v="3"/>
    <s v="-"/>
    <s v="-"/>
    <s v="-"/>
    <n v="0"/>
  </r>
  <r>
    <x v="60"/>
    <x v="24"/>
    <n v="0"/>
    <n v="0"/>
    <n v="0"/>
    <n v="0"/>
    <n v="0"/>
    <n v="0"/>
    <n v="0"/>
    <n v="0"/>
    <n v="0"/>
    <n v="0"/>
    <n v="0"/>
    <n v="0"/>
    <n v="0"/>
    <n v="0"/>
    <n v="0"/>
    <x v="3"/>
    <s v="-"/>
    <s v="-"/>
    <s v="-"/>
    <n v="0"/>
  </r>
  <r>
    <x v="61"/>
    <x v="24"/>
    <n v="0"/>
    <n v="0"/>
    <n v="0"/>
    <n v="0"/>
    <n v="0"/>
    <n v="0"/>
    <n v="0"/>
    <n v="0"/>
    <n v="0"/>
    <n v="0"/>
    <n v="0"/>
    <n v="0"/>
    <n v="0"/>
    <n v="0"/>
    <n v="0"/>
    <x v="3"/>
    <s v="-"/>
    <s v="-"/>
    <s v="-"/>
    <n v="0"/>
  </r>
  <r>
    <x v="62"/>
    <x v="24"/>
    <n v="0"/>
    <n v="0"/>
    <n v="0"/>
    <n v="0"/>
    <n v="0"/>
    <n v="0"/>
    <n v="0"/>
    <n v="0"/>
    <n v="0"/>
    <n v="0"/>
    <n v="0"/>
    <n v="0"/>
    <n v="0"/>
    <n v="0"/>
    <n v="0"/>
    <x v="3"/>
    <s v="-"/>
    <s v="-"/>
    <s v="-"/>
    <n v="0"/>
  </r>
  <r>
    <x v="63"/>
    <x v="24"/>
    <n v="0"/>
    <n v="0"/>
    <n v="0"/>
    <n v="0"/>
    <n v="0"/>
    <n v="0"/>
    <n v="0"/>
    <n v="0"/>
    <n v="0"/>
    <n v="0"/>
    <n v="0"/>
    <n v="0"/>
    <n v="0"/>
    <n v="0"/>
    <n v="0"/>
    <x v="3"/>
    <s v="-"/>
    <s v="-"/>
    <s v="-"/>
    <n v="0"/>
  </r>
  <r>
    <x v="64"/>
    <x v="24"/>
    <n v="0"/>
    <n v="0"/>
    <n v="0"/>
    <n v="0"/>
    <n v="0"/>
    <n v="0"/>
    <n v="0"/>
    <n v="0"/>
    <n v="0"/>
    <n v="0"/>
    <n v="0"/>
    <n v="0"/>
    <n v="0"/>
    <n v="0"/>
    <n v="0"/>
    <x v="3"/>
    <s v="-"/>
    <s v="-"/>
    <s v="-"/>
    <n v="0"/>
  </r>
  <r>
    <x v="65"/>
    <x v="24"/>
    <n v="0"/>
    <n v="0"/>
    <n v="0"/>
    <n v="0"/>
    <n v="0"/>
    <n v="0"/>
    <n v="0"/>
    <n v="0"/>
    <n v="0"/>
    <n v="0"/>
    <n v="0"/>
    <n v="0"/>
    <n v="0"/>
    <n v="0"/>
    <n v="0"/>
    <x v="3"/>
    <s v="-"/>
    <s v="-"/>
    <s v="-"/>
    <n v="0"/>
  </r>
  <r>
    <x v="66"/>
    <x v="24"/>
    <n v="0"/>
    <n v="0"/>
    <n v="0"/>
    <n v="0"/>
    <n v="0"/>
    <n v="0"/>
    <n v="0"/>
    <n v="0"/>
    <n v="0"/>
    <n v="0"/>
    <n v="0"/>
    <n v="0"/>
    <n v="0"/>
    <n v="0"/>
    <n v="0"/>
    <x v="3"/>
    <s v="-"/>
    <s v="-"/>
    <s v="-"/>
    <n v="0"/>
  </r>
  <r>
    <x v="67"/>
    <x v="24"/>
    <n v="0"/>
    <n v="0"/>
    <n v="0"/>
    <n v="0"/>
    <n v="0"/>
    <n v="0"/>
    <n v="0"/>
    <n v="0"/>
    <n v="0"/>
    <n v="0"/>
    <n v="0"/>
    <n v="0"/>
    <n v="0"/>
    <n v="0"/>
    <n v="0"/>
    <x v="3"/>
    <s v="-"/>
    <s v="-"/>
    <s v="-"/>
    <n v="0"/>
  </r>
  <r>
    <x v="68"/>
    <x v="24"/>
    <n v="0"/>
    <n v="0"/>
    <n v="0"/>
    <n v="0"/>
    <n v="0"/>
    <n v="0"/>
    <n v="0"/>
    <n v="0"/>
    <n v="0"/>
    <n v="0"/>
    <n v="0"/>
    <n v="0"/>
    <n v="0"/>
    <n v="0"/>
    <n v="0"/>
    <x v="3"/>
    <s v="-"/>
    <s v="-"/>
    <s v="-"/>
    <n v="0"/>
  </r>
  <r>
    <x v="69"/>
    <x v="24"/>
    <n v="0"/>
    <n v="0"/>
    <n v="0"/>
    <n v="0"/>
    <n v="0"/>
    <n v="0"/>
    <n v="0"/>
    <n v="0"/>
    <n v="0"/>
    <n v="0"/>
    <n v="0"/>
    <n v="0"/>
    <n v="0"/>
    <n v="0"/>
    <n v="0"/>
    <x v="3"/>
    <s v="-"/>
    <s v="-"/>
    <s v="-"/>
    <n v="0"/>
  </r>
  <r>
    <x v="70"/>
    <x v="24"/>
    <n v="0"/>
    <n v="0"/>
    <n v="0"/>
    <n v="0"/>
    <n v="0"/>
    <n v="0"/>
    <n v="0"/>
    <n v="0"/>
    <n v="0"/>
    <n v="0"/>
    <n v="0"/>
    <n v="0"/>
    <n v="0"/>
    <n v="0"/>
    <n v="0"/>
    <x v="3"/>
    <s v="-"/>
    <s v="-"/>
    <s v="-"/>
    <n v="0"/>
  </r>
  <r>
    <x v="71"/>
    <x v="24"/>
    <n v="0"/>
    <n v="0"/>
    <n v="0"/>
    <n v="0"/>
    <n v="0"/>
    <n v="0"/>
    <n v="0"/>
    <n v="0"/>
    <n v="0"/>
    <n v="0"/>
    <n v="0"/>
    <n v="0"/>
    <n v="0"/>
    <n v="0"/>
    <n v="0"/>
    <x v="3"/>
    <s v="-"/>
    <s v="-"/>
    <s v="-"/>
    <n v="0"/>
  </r>
  <r>
    <x v="72"/>
    <x v="24"/>
    <n v="0"/>
    <n v="0"/>
    <n v="0"/>
    <n v="0"/>
    <n v="0"/>
    <n v="0"/>
    <n v="0"/>
    <n v="0"/>
    <n v="0"/>
    <n v="0"/>
    <n v="0"/>
    <n v="0"/>
    <n v="0"/>
    <n v="0"/>
    <n v="0"/>
    <x v="3"/>
    <s v="-"/>
    <s v="-"/>
    <s v="-"/>
    <n v="0"/>
  </r>
  <r>
    <x v="73"/>
    <x v="24"/>
    <n v="0"/>
    <n v="0"/>
    <n v="0"/>
    <n v="0"/>
    <n v="0"/>
    <n v="0"/>
    <n v="0"/>
    <n v="0"/>
    <n v="0"/>
    <n v="0"/>
    <n v="0"/>
    <n v="0"/>
    <n v="0"/>
    <n v="0"/>
    <n v="0"/>
    <x v="3"/>
    <s v="-"/>
    <s v="-"/>
    <s v="-"/>
    <n v="0"/>
  </r>
  <r>
    <x v="74"/>
    <x v="24"/>
    <n v="0"/>
    <n v="0"/>
    <n v="0"/>
    <n v="0"/>
    <n v="0"/>
    <n v="0"/>
    <n v="0"/>
    <n v="0"/>
    <n v="0"/>
    <n v="0"/>
    <n v="0"/>
    <n v="0"/>
    <n v="0"/>
    <n v="0"/>
    <n v="0"/>
    <x v="3"/>
    <s v="-"/>
    <s v="-"/>
    <s v="-"/>
    <n v="0"/>
  </r>
  <r>
    <x v="75"/>
    <x v="24"/>
    <n v="0"/>
    <n v="0"/>
    <n v="0"/>
    <n v="0"/>
    <n v="0"/>
    <n v="0"/>
    <n v="0"/>
    <n v="0"/>
    <n v="0"/>
    <n v="0"/>
    <n v="0"/>
    <n v="0"/>
    <n v="0"/>
    <n v="0"/>
    <n v="0"/>
    <x v="3"/>
    <s v="-"/>
    <s v="-"/>
    <s v="-"/>
    <n v="0"/>
  </r>
  <r>
    <x v="76"/>
    <x v="24"/>
    <n v="0"/>
    <n v="0"/>
    <n v="0"/>
    <n v="0"/>
    <n v="0"/>
    <n v="0"/>
    <n v="0"/>
    <n v="0"/>
    <n v="0"/>
    <n v="0"/>
    <n v="0"/>
    <n v="0"/>
    <n v="0"/>
    <n v="0"/>
    <n v="0"/>
    <x v="3"/>
    <s v="-"/>
    <s v="-"/>
    <s v="-"/>
    <n v="0"/>
  </r>
  <r>
    <x v="77"/>
    <x v="24"/>
    <n v="0"/>
    <n v="0"/>
    <n v="0"/>
    <n v="0"/>
    <n v="0"/>
    <n v="0"/>
    <n v="0"/>
    <n v="0"/>
    <n v="0"/>
    <n v="0"/>
    <n v="0"/>
    <n v="0"/>
    <n v="0"/>
    <n v="0"/>
    <n v="0"/>
    <x v="3"/>
    <s v="-"/>
    <s v="-"/>
    <s v="-"/>
    <n v="0"/>
  </r>
  <r>
    <x v="78"/>
    <x v="24"/>
    <n v="0"/>
    <n v="0"/>
    <n v="0"/>
    <n v="0"/>
    <n v="0"/>
    <n v="0"/>
    <n v="0"/>
    <n v="0"/>
    <n v="0"/>
    <n v="0"/>
    <n v="0"/>
    <n v="0"/>
    <n v="0"/>
    <n v="0"/>
    <n v="0"/>
    <x v="3"/>
    <s v="-"/>
    <s v="-"/>
    <s v="-"/>
    <n v="0"/>
  </r>
  <r>
    <x v="79"/>
    <x v="24"/>
    <n v="0"/>
    <n v="0"/>
    <n v="0"/>
    <n v="0"/>
    <n v="0"/>
    <n v="0"/>
    <n v="0"/>
    <n v="0"/>
    <n v="0"/>
    <n v="0"/>
    <n v="0"/>
    <n v="0"/>
    <n v="0"/>
    <n v="0"/>
    <n v="0"/>
    <x v="3"/>
    <s v="-"/>
    <s v="-"/>
    <s v="-"/>
    <n v="0"/>
  </r>
  <r>
    <x v="80"/>
    <x v="24"/>
    <n v="0"/>
    <n v="0"/>
    <n v="0"/>
    <n v="0"/>
    <n v="0"/>
    <n v="0"/>
    <n v="0"/>
    <n v="0"/>
    <n v="0"/>
    <n v="0"/>
    <n v="0"/>
    <n v="0"/>
    <n v="0"/>
    <n v="0"/>
    <n v="0"/>
    <x v="3"/>
    <s v="-"/>
    <s v="-"/>
    <s v="-"/>
    <n v="0"/>
  </r>
  <r>
    <x v="81"/>
    <x v="24"/>
    <n v="0"/>
    <n v="0"/>
    <n v="0"/>
    <n v="0"/>
    <n v="0"/>
    <n v="0"/>
    <n v="0"/>
    <n v="0"/>
    <n v="0"/>
    <n v="0"/>
    <n v="0"/>
    <n v="0"/>
    <n v="0"/>
    <n v="0"/>
    <n v="0"/>
    <x v="3"/>
    <s v="-"/>
    <s v="-"/>
    <s v="-"/>
    <n v="0"/>
  </r>
  <r>
    <x v="82"/>
    <x v="24"/>
    <n v="0"/>
    <n v="0"/>
    <n v="0"/>
    <n v="0"/>
    <n v="0"/>
    <n v="0"/>
    <n v="0"/>
    <n v="0"/>
    <n v="0"/>
    <n v="0"/>
    <n v="0"/>
    <n v="0"/>
    <n v="0"/>
    <n v="0"/>
    <n v="0"/>
    <x v="3"/>
    <s v="-"/>
    <s v="-"/>
    <s v="-"/>
    <n v="0"/>
  </r>
  <r>
    <x v="83"/>
    <x v="24"/>
    <n v="0"/>
    <n v="0"/>
    <n v="0"/>
    <n v="0"/>
    <n v="0"/>
    <n v="0"/>
    <n v="0"/>
    <n v="0"/>
    <n v="0"/>
    <n v="0"/>
    <n v="0"/>
    <n v="0"/>
    <n v="0"/>
    <n v="0"/>
    <n v="0"/>
    <x v="3"/>
    <s v="-"/>
    <s v="-"/>
    <s v="-"/>
    <n v="0"/>
  </r>
  <r>
    <x v="84"/>
    <x v="24"/>
    <n v="0"/>
    <n v="0"/>
    <n v="0"/>
    <n v="0"/>
    <n v="0"/>
    <n v="0"/>
    <n v="0"/>
    <n v="0"/>
    <n v="0"/>
    <n v="0"/>
    <n v="0"/>
    <n v="0"/>
    <n v="0"/>
    <n v="0"/>
    <n v="0"/>
    <x v="3"/>
    <s v="-"/>
    <s v="-"/>
    <s v="-"/>
    <n v="0"/>
  </r>
  <r>
    <x v="85"/>
    <x v="24"/>
    <n v="0"/>
    <n v="0"/>
    <n v="0"/>
    <n v="0"/>
    <n v="0"/>
    <n v="0"/>
    <n v="0"/>
    <n v="0"/>
    <n v="0"/>
    <n v="0"/>
    <n v="0"/>
    <n v="0"/>
    <n v="0"/>
    <n v="0"/>
    <n v="0"/>
    <x v="3"/>
    <s v="-"/>
    <s v="-"/>
    <s v="-"/>
    <n v="0"/>
  </r>
  <r>
    <x v="86"/>
    <x v="24"/>
    <n v="0"/>
    <n v="0"/>
    <n v="0"/>
    <n v="0"/>
    <n v="0"/>
    <n v="0"/>
    <n v="0"/>
    <n v="0"/>
    <n v="0"/>
    <n v="0"/>
    <n v="0"/>
    <n v="0"/>
    <n v="0"/>
    <n v="0"/>
    <n v="0"/>
    <x v="3"/>
    <s v="-"/>
    <s v="-"/>
    <s v="-"/>
    <n v="0"/>
  </r>
  <r>
    <x v="87"/>
    <x v="24"/>
    <n v="0"/>
    <n v="0"/>
    <n v="0"/>
    <n v="0"/>
    <n v="0"/>
    <n v="0"/>
    <n v="0"/>
    <n v="0"/>
    <n v="0"/>
    <n v="0"/>
    <n v="0"/>
    <n v="0"/>
    <n v="0"/>
    <n v="0"/>
    <n v="0"/>
    <x v="3"/>
    <s v="-"/>
    <s v="-"/>
    <s v="-"/>
    <n v="0"/>
  </r>
  <r>
    <x v="88"/>
    <x v="24"/>
    <n v="0"/>
    <n v="0"/>
    <n v="0"/>
    <n v="0"/>
    <n v="0"/>
    <n v="0"/>
    <n v="0"/>
    <n v="0"/>
    <n v="0"/>
    <n v="0"/>
    <n v="0"/>
    <n v="0"/>
    <n v="0"/>
    <n v="0"/>
    <n v="0"/>
    <x v="3"/>
    <s v="-"/>
    <s v="-"/>
    <s v="-"/>
    <n v="0"/>
  </r>
  <r>
    <x v="89"/>
    <x v="24"/>
    <n v="0"/>
    <n v="0"/>
    <n v="0"/>
    <n v="0"/>
    <n v="0"/>
    <n v="0"/>
    <n v="0"/>
    <n v="0"/>
    <n v="0"/>
    <n v="0"/>
    <n v="0"/>
    <n v="0"/>
    <n v="0"/>
    <n v="0"/>
    <n v="0"/>
    <x v="3"/>
    <s v="-"/>
    <s v="-"/>
    <s v="-"/>
    <n v="0"/>
  </r>
  <r>
    <x v="90"/>
    <x v="24"/>
    <n v="0"/>
    <n v="0"/>
    <n v="0"/>
    <n v="0"/>
    <n v="0"/>
    <n v="0"/>
    <n v="0"/>
    <n v="0"/>
    <n v="0"/>
    <n v="0"/>
    <n v="0"/>
    <n v="0"/>
    <n v="0"/>
    <n v="0"/>
    <n v="0"/>
    <x v="3"/>
    <s v="-"/>
    <s v="-"/>
    <s v="-"/>
    <n v="0"/>
  </r>
  <r>
    <x v="91"/>
    <x v="24"/>
    <n v="0"/>
    <n v="0"/>
    <n v="0"/>
    <n v="0"/>
    <n v="0"/>
    <n v="0"/>
    <n v="0"/>
    <n v="0"/>
    <n v="0"/>
    <n v="0"/>
    <n v="0"/>
    <n v="0"/>
    <n v="0"/>
    <n v="0"/>
    <n v="0"/>
    <x v="3"/>
    <s v="-"/>
    <s v="-"/>
    <s v="-"/>
    <n v="0"/>
  </r>
  <r>
    <x v="92"/>
    <x v="24"/>
    <n v="0"/>
    <n v="0"/>
    <n v="0"/>
    <n v="0"/>
    <n v="0"/>
    <n v="0"/>
    <n v="0"/>
    <n v="0"/>
    <n v="0"/>
    <n v="0"/>
    <n v="0"/>
    <n v="0"/>
    <n v="0"/>
    <n v="0"/>
    <n v="0"/>
    <x v="3"/>
    <s v="-"/>
    <s v="-"/>
    <s v="-"/>
    <n v="0"/>
  </r>
  <r>
    <x v="93"/>
    <x v="24"/>
    <n v="0"/>
    <n v="0"/>
    <n v="0"/>
    <n v="0"/>
    <n v="0"/>
    <n v="0"/>
    <n v="0"/>
    <n v="0"/>
    <n v="0"/>
    <n v="0"/>
    <n v="0"/>
    <n v="0"/>
    <n v="0"/>
    <n v="0"/>
    <n v="0"/>
    <x v="3"/>
    <s v="-"/>
    <s v="-"/>
    <s v="-"/>
    <n v="0"/>
  </r>
  <r>
    <x v="94"/>
    <x v="24"/>
    <n v="0"/>
    <n v="0"/>
    <n v="0"/>
    <n v="0"/>
    <n v="0"/>
    <n v="0"/>
    <n v="0"/>
    <n v="0"/>
    <n v="0"/>
    <n v="0"/>
    <n v="0"/>
    <n v="0"/>
    <n v="0"/>
    <n v="0"/>
    <n v="0"/>
    <x v="3"/>
    <s v="-"/>
    <s v="-"/>
    <s v="-"/>
    <n v="0"/>
  </r>
  <r>
    <x v="95"/>
    <x v="24"/>
    <n v="0"/>
    <n v="0"/>
    <n v="0"/>
    <n v="0"/>
    <n v="0"/>
    <n v="0"/>
    <n v="0"/>
    <n v="0"/>
    <n v="0"/>
    <n v="0"/>
    <n v="0"/>
    <n v="0"/>
    <n v="0"/>
    <n v="0"/>
    <n v="0"/>
    <x v="3"/>
    <s v="-"/>
    <s v="-"/>
    <s v="-"/>
    <n v="0"/>
  </r>
  <r>
    <x v="96"/>
    <x v="24"/>
    <n v="0"/>
    <n v="0"/>
    <n v="0"/>
    <n v="0"/>
    <n v="0"/>
    <n v="0"/>
    <n v="0"/>
    <n v="0"/>
    <n v="0"/>
    <n v="0"/>
    <n v="0"/>
    <n v="0"/>
    <n v="0"/>
    <n v="0"/>
    <n v="0"/>
    <x v="3"/>
    <s v="-"/>
    <s v="-"/>
    <s v="-"/>
    <n v="0"/>
  </r>
  <r>
    <x v="97"/>
    <x v="24"/>
    <n v="0"/>
    <n v="0"/>
    <n v="0"/>
    <n v="0"/>
    <n v="0"/>
    <n v="0"/>
    <n v="0"/>
    <n v="0"/>
    <n v="0"/>
    <n v="0"/>
    <n v="0"/>
    <n v="0"/>
    <n v="0"/>
    <n v="0"/>
    <n v="0"/>
    <x v="3"/>
    <s v="-"/>
    <s v="-"/>
    <s v="-"/>
    <n v="0"/>
  </r>
  <r>
    <x v="98"/>
    <x v="24"/>
    <n v="0"/>
    <n v="0"/>
    <n v="0"/>
    <n v="0"/>
    <n v="0"/>
    <n v="0"/>
    <n v="0"/>
    <n v="0"/>
    <n v="0"/>
    <n v="0"/>
    <n v="0"/>
    <n v="0"/>
    <n v="0"/>
    <n v="0"/>
    <n v="0"/>
    <x v="3"/>
    <s v="-"/>
    <s v="-"/>
    <s v="-"/>
    <n v="0"/>
  </r>
  <r>
    <x v="99"/>
    <x v="24"/>
    <n v="0"/>
    <n v="0"/>
    <n v="0"/>
    <n v="0"/>
    <n v="0"/>
    <n v="0"/>
    <n v="0"/>
    <n v="0"/>
    <n v="0"/>
    <n v="0"/>
    <n v="0"/>
    <n v="0"/>
    <n v="0"/>
    <n v="0"/>
    <n v="0"/>
    <x v="3"/>
    <s v="-"/>
    <s v="-"/>
    <s v="-"/>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chartFormat="1">
  <location ref="A214:E240" firstHeaderRow="0" firstDataRow="1" firstDataCol="1"/>
  <pivotFields count="22">
    <pivotField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tems count="26">
        <item x="24"/>
        <item x="19"/>
        <item x="10"/>
        <item x="15"/>
        <item x="13"/>
        <item x="14"/>
        <item x="18"/>
        <item x="7"/>
        <item x="8"/>
        <item x="12"/>
        <item x="5"/>
        <item x="16"/>
        <item x="11"/>
        <item x="20"/>
        <item x="6"/>
        <item x="21"/>
        <item x="9"/>
        <item x="22"/>
        <item x="3"/>
        <item x="17"/>
        <item x="2"/>
        <item x="1"/>
        <item x="0"/>
        <item x="4"/>
        <item x="23"/>
        <item t="default"/>
      </items>
    </pivotField>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dataField="1" showAll="0"/>
    <pivotField showAll="0">
      <items count="6">
        <item x="1"/>
        <item x="2"/>
        <item x="0"/>
        <item x="4"/>
        <item x="3"/>
        <item t="default"/>
      </items>
    </pivotField>
    <pivotField showAll="0"/>
    <pivotField showAll="0"/>
    <pivotField showAll="0"/>
    <pivotField showAll="0"/>
  </pivotFields>
  <rowFields count="1">
    <field x="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4">
    <i>
      <x/>
    </i>
    <i i="1">
      <x v="1"/>
    </i>
    <i i="2">
      <x v="2"/>
    </i>
    <i i="3">
      <x v="3"/>
    </i>
  </colItems>
  <dataFields count="4">
    <dataField name="合計 / 得点" fld="6" baseField="0" baseItem="0"/>
    <dataField name="合計 / 安打_x000a_（長打含む）" fld="7" baseField="0" baseItem="0"/>
    <dataField name="合計 / 打点" fld="8" baseField="0" baseItem="0"/>
    <dataField name="合計 / 打数" fld="16"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テーブル1" displayName="テーブル1" ref="A6:X106" totalsRowShown="0" headerRowDxfId="54" dataDxfId="52" headerRowBorderDxfId="53" tableBorderDxfId="51">
  <autoFilter ref="A6:X106"/>
  <tableColumns count="24">
    <tableColumn id="1" name="登録選手" dataDxfId="50">
      <calculatedColumnFormula>[1]基本情報!A4</calculatedColumnFormula>
    </tableColumn>
    <tableColumn id="2" name="フルネーム" dataDxfId="49">
      <calculatedColumnFormula>基礎知識!B7</calculatedColumnFormula>
    </tableColumn>
    <tableColumn id="3" name="打席数" dataDxfId="48">
      <calculatedColumnFormula>基礎知識!C7</calculatedColumnFormula>
    </tableColumn>
    <tableColumn id="4" name="四死球" dataDxfId="47">
      <calculatedColumnFormula>基礎知識!D7</calculatedColumnFormula>
    </tableColumn>
    <tableColumn id="5" name="犠打" dataDxfId="46">
      <calculatedColumnFormula>基礎知識!E7</calculatedColumnFormula>
    </tableColumn>
    <tableColumn id="6" name="犠飛" dataDxfId="45">
      <calculatedColumnFormula>基礎知識!F7</calculatedColumnFormula>
    </tableColumn>
    <tableColumn id="7" name="得点" dataDxfId="44">
      <calculatedColumnFormula>基礎知識!G7</calculatedColumnFormula>
    </tableColumn>
    <tableColumn id="8" name="安打_x000a_（長打含む）" dataDxfId="43">
      <calculatedColumnFormula>基礎知識!H7</calculatedColumnFormula>
    </tableColumn>
    <tableColumn id="9" name="打点" dataDxfId="42">
      <calculatedColumnFormula>基礎知識!I7</calculatedColumnFormula>
    </tableColumn>
    <tableColumn id="10" name="三振" dataDxfId="41">
      <calculatedColumnFormula>基礎知識!J7</calculatedColumnFormula>
    </tableColumn>
    <tableColumn id="11" name="盗塁" dataDxfId="40">
      <calculatedColumnFormula>基礎知識!K7</calculatedColumnFormula>
    </tableColumn>
    <tableColumn id="12" name="2塁打" dataDxfId="39">
      <calculatedColumnFormula>基礎知識!L7</calculatedColumnFormula>
    </tableColumn>
    <tableColumn id="13" name="3塁打" dataDxfId="38">
      <calculatedColumnFormula>基礎知識!M7</calculatedColumnFormula>
    </tableColumn>
    <tableColumn id="14" name="本塁打" dataDxfId="37">
      <calculatedColumnFormula>基礎知識!N7</calculatedColumnFormula>
    </tableColumn>
    <tableColumn id="15" name="試合数" dataDxfId="36">
      <calculatedColumnFormula>基礎知識!O7</calculatedColumnFormula>
    </tableColumn>
    <tableColumn id="16" name="失策（野手として）" dataDxfId="35">
      <calculatedColumnFormula>基礎知識!P7</calculatedColumnFormula>
    </tableColumn>
    <tableColumn id="17" name="打数" dataDxfId="34">
      <calculatedColumnFormula>基礎知識!Q7</calculatedColumnFormula>
    </tableColumn>
    <tableColumn id="18" name="打率" dataDxfId="33">
      <calculatedColumnFormula>基礎知識!R7</calculatedColumnFormula>
    </tableColumn>
    <tableColumn id="19" name="出塁率" dataDxfId="32">
      <calculatedColumnFormula>基礎知識!S7</calculatedColumnFormula>
    </tableColumn>
    <tableColumn id="20" name="長打率" dataDxfId="31">
      <calculatedColumnFormula>+IFERROR(V7/Q7,"-")</calculatedColumnFormula>
    </tableColumn>
    <tableColumn id="21" name="OPS" dataDxfId="30">
      <calculatedColumnFormula>+IFERROR(S7+T7,"-")</calculatedColumnFormula>
    </tableColumn>
    <tableColumn id="22" name="塁打数" dataDxfId="29">
      <calculatedColumnFormula>+L7*2+M7*3+N7*4+H7-L7-M7-N7</calculatedColumnFormula>
    </tableColumn>
    <tableColumn id="23" name="IsoP" dataDxfId="28">
      <calculatedColumnFormula>+IFERROR((L7+M7*2+N7*3)/Q7,"-")</calculatedColumnFormula>
    </tableColumn>
    <tableColumn id="24" name="IsoD" dataDxfId="27">
      <calculatedColumnFormula>+IFERROR(S7-R7,"-")</calculatedColumnFormula>
    </tableColumn>
  </tableColumns>
  <tableStyleInfo name="TableStyleMedium9" showFirstColumn="0" showLastColumn="0" showRowStripes="0" showColumnStripes="0"/>
</table>
</file>

<file path=xl/tables/table2.xml><?xml version="1.0" encoding="utf-8"?>
<table xmlns="http://schemas.openxmlformats.org/spreadsheetml/2006/main" id="2" name="テーブル2" displayName="テーブル2" ref="A109:W209" totalsRowShown="0" headerRowDxfId="26" dataDxfId="24" headerRowBorderDxfId="25" tableBorderDxfId="23">
  <autoFilter ref="A109:W209"/>
  <tableColumns count="23">
    <tableColumn id="1" name="登録選手" dataDxfId="22">
      <calculatedColumnFormula>[1]基本情報!A4</calculatedColumnFormula>
    </tableColumn>
    <tableColumn id="2" name="フルネーム" dataDxfId="21">
      <calculatedColumnFormula>基礎知識!B93</calculatedColumnFormula>
    </tableColumn>
    <tableColumn id="3" name="完了イニング" dataDxfId="20">
      <calculatedColumnFormula>+IFERROR([1]①!X9+[1]②!X9+[1]③!X9+[1]④!X9+[1]⑤!X9+[1]⑥!X9+[1]⑦!X9+[1]⑧!X9+[1]⑨!X9+[1]⑩!X9+[1]⑪!X9+[1]⑫!X9+[1]⑬!X9+[1]⑭!X9+[1]⑮!X9+[1]⑯!X9+[1]⑰!X9+[1]⑱!X9+[1]⑲!X9+[1]⑳!X9,"-")</calculatedColumnFormula>
    </tableColumn>
    <tableColumn id="4" name="途中アウト" dataDxfId="19">
      <calculatedColumnFormula>+IFERROR([1]①!Y9+[1]②!Y9+[1]③!Y9+[1]④!Y9+[1]⑤!Y9+[1]⑥!Y9+[1]⑦!Y9+[1]⑧!Y9+[1]⑨!Y9+[1]⑩!Y9+[1]⑪!Y9+[1]⑫!Y9+[1]⑬!Y9+[1]⑭!Y9+[1]⑮!Y9+[1]⑯!Y9+[1]⑰!Y9+[1]⑱!Y9+[1]⑲!Y9+[1]⑳!Y9,"-")</calculatedColumnFormula>
    </tableColumn>
    <tableColumn id="5" name="打者数" dataDxfId="18">
      <calculatedColumnFormula>+IFERROR([1]①!Z9+[1]②!Z9+[1]③!Z9+[1]④!Z9+[1]⑤!Z9+[1]⑥!Z9+[1]⑦!Z9+[1]⑧!Z9+[1]⑨!Z9+[1]⑩!Z9+[1]⑪!Z9+[1]⑫!Z9+[1]⑬!Z9+[1]⑭!Z9+[1]⑮!Z9+[1]⑯!Z9+[1]⑰!Z9+[1]⑱!Z9+[1]⑲!Z9+[1]⑳!Z9,"-")</calculatedColumnFormula>
    </tableColumn>
    <tableColumn id="6" name="投球数" dataDxfId="17">
      <calculatedColumnFormula>+IFERROR([1]①!AA9+[1]②!AA9+[1]③!AA9+[1]④!AA9+[1]⑤!AA9+[1]⑥!AA9+[1]⑦!AA9+[1]⑧!AA9+[1]⑨!AA9+[1]⑩!AA9+[1]⑪!AA9+[1]⑫!AA9+[1]⑬!AA9+[1]⑭!AA9+[1]⑮!AA9+[1]⑯!AA9+[1]⑰!AA9+[1]⑱!AA9+[1]⑲!AA9+[1]⑳!AA9,"-")</calculatedColumnFormula>
    </tableColumn>
    <tableColumn id="7" name="被安打（被本含む）" dataDxfId="16">
      <calculatedColumnFormula>+IFERROR([1]①!AB9+[1]②!AB9+[1]③!AB9+[1]④!AB9+[1]⑤!AB9+[1]⑥!AB9+[1]⑦!AB9+[1]⑧!AB9+[1]⑨!AB9+[1]⑩!AB9+[1]⑪!AB9+[1]⑫!AB9+[1]⑬!AB9+[1]⑭!AB9+[1]⑮!AB9+[1]⑯!AB9+[1]⑰!AB9+[1]⑱!AB9+[1]⑲!AB9+[1]⑳!AB9,"-")</calculatedColumnFormula>
    </tableColumn>
    <tableColumn id="8" name="被本塁打" dataDxfId="15">
      <calculatedColumnFormula>+IFERROR([1]①!AC9+[1]②!AC9+[1]③!AC9+[1]④!AC9+[1]⑤!AC9+[1]⑥!AC9+[1]⑦!AC9+[1]⑧!AC9+[1]⑨!AC9+[1]⑩!AC9+[1]⑪!AC9+[1]⑫!AC9+[1]⑬!AC9+[1]⑭!AC9+[1]⑮!AC9+[1]⑯!AC9+[1]⑰!AC9+[1]⑱!AC9+[1]⑲!AC9+[1]⑳!AC9,"-")</calculatedColumnFormula>
    </tableColumn>
    <tableColumn id="9" name="奪三振" dataDxfId="14">
      <calculatedColumnFormula>+IFERROR([1]①!AD9+[1]②!AD9+[1]③!AD9+[1]④!AD9+[1]⑤!AD9+[1]⑥!AD9+[1]⑦!AD9+[1]⑧!AD9+[1]⑨!AD9+[1]⑩!AD9+[1]⑪!AD9+[1]⑫!AD9+[1]⑬!AD9+[1]⑭!AD9+[1]⑮!AD9+[1]⑯!AD9+[1]⑰!AD9+[1]⑱!AD9+[1]⑲!AD9+[1]⑳!AD9,"-")</calculatedColumnFormula>
    </tableColumn>
    <tableColumn id="10" name="与四死球" dataDxfId="13">
      <calculatedColumnFormula>+IFERROR([1]①!AE9+[1]②!AE9+[1]③!AE9+[1]④!AE9+[1]⑤!AE9+[1]⑥!AE9+[1]⑦!AE9+[1]⑧!AE9+[1]⑨!AE9+[1]⑩!AE9+[1]⑪!AE9+[1]⑫!AE9+[1]⑬!AE9+[1]⑭!AE9+[1]⑮!AE9+[1]⑯!AE9+[1]⑰!AE9+[1]⑱!AE9+[1]⑲!AE9+[1]⑳!AE9,"-")</calculatedColumnFormula>
    </tableColumn>
    <tableColumn id="11" name="失点" dataDxfId="12">
      <calculatedColumnFormula>+IFERROR([1]①!AF9+[1]②!AF9+[1]③!AF9+[1]④!AF9+[1]⑤!AF9+[1]⑥!AF9+[1]⑦!AF9+[1]⑧!AF9+[1]⑨!AF9+[1]⑩!AF9+[1]⑪!AF9+[1]⑫!AF9+[1]⑬!AF9+[1]⑭!AF9+[1]⑮!AF9+[1]⑯!AF9+[1]⑰!AF9+[1]⑱!AF9+[1]⑲!AF9+[1]⑳!AF9,"-")</calculatedColumnFormula>
    </tableColumn>
    <tableColumn id="12" name="自責点" dataDxfId="11">
      <calculatedColumnFormula>+IFERROR([1]①!AG9+[1]②!AG9+[1]③!AG9+[1]④!AG9+[1]⑤!AG9+[1]⑥!AG9+[1]⑦!AG9+[1]⑧!AG9+[1]⑨!AG9+[1]⑩!AG9+[1]⑪!AG9+[1]⑫!AG9+[1]⑬!AG9+[1]⑭!AG9+[1]⑮!AG9+[1]⑯!AG9+[1]⑰!AG9+[1]⑱!AG9+[1]⑲!AG9+[1]⑳!AG9,"-")</calculatedColumnFormula>
    </tableColumn>
    <tableColumn id="13" name="勝利" dataDxfId="10">
      <calculatedColumnFormula>+IFERROR([1]①!AH9+[1]②!AH9+[1]③!AH9+[1]④!AH9+[1]⑤!AH9+[1]⑥!AH9+[1]⑦!AH9+[1]⑧!AH9+[1]⑨!AH9+[1]⑩!AH9+[1]⑪!AH9+[1]⑫!AH9+[1]⑬!AH9+[1]⑭!AH9+[1]⑮!AH9+[1]⑯!AH9+[1]⑰!AH9+[1]⑱!AH9+[1]⑲!AH9+[1]⑳!AH9,"-")</calculatedColumnFormula>
    </tableColumn>
    <tableColumn id="14" name="敗戦" dataDxfId="9">
      <calculatedColumnFormula>+IFERROR([1]①!AI9+[1]②!AI9+[1]③!AI9+[1]④!AI9+[1]⑤!AI9+[1]⑥!AI9+[1]⑦!AI9+[1]⑧!AI9+[1]⑨!AI9+[1]⑩!AI9+[1]⑪!AI9+[1]⑫!AI9+[1]⑬!AI9+[1]⑭!AI9+[1]⑮!AI9+[1]⑯!AI9+[1]⑰!AI9+[1]⑱!AI9+[1]⑲!AI9+[1]⑳!AI9,"-")</calculatedColumnFormula>
    </tableColumn>
    <tableColumn id="15" name="セーブ" dataDxfId="8">
      <calculatedColumnFormula>+IFERROR([1]①!AJ9+[1]②!AJ9+[1]③!AJ9+[1]④!AJ9+[1]⑤!AJ9+[1]⑥!AJ9+[1]⑦!AJ9+[1]⑧!AJ9+[1]⑨!AJ9+[1]⑩!AJ9+[1]⑪!AJ9+[1]⑫!AJ9+[1]⑬!AJ9+[1]⑭!AJ9+[1]⑮!AJ9+[1]⑯!AJ9+[1]⑰!AJ9+[1]⑱!AJ9+[1]⑲!AJ9+[1]⑳!AJ9,"-")</calculatedColumnFormula>
    </tableColumn>
    <tableColumn id="16" name="HP" dataDxfId="7">
      <calculatedColumnFormula>+IFERROR([1]①!AK9+[1]②!AK9+[1]③!AK9+[1]④!AK9+[1]⑤!AK9+[1]⑥!AK9+[1]⑦!AK9+[1]⑧!AK9+[1]⑨!AK9+[1]⑩!AK9+[1]⑪!AK9+[1]⑫!AK9+[1]⑬!AK9+[1]⑭!AK9+[1]⑮!AK9+[1]⑯!AK9+[1]⑰!AK9+[1]⑱!AK9+[1]⑲!AK9+[1]⑳!AK9,"-")</calculatedColumnFormula>
    </tableColumn>
    <tableColumn id="17" name="投球アウト" dataDxfId="6">
      <calculatedColumnFormula>+IFERROR(C110*3+D110,"-")</calculatedColumnFormula>
    </tableColumn>
    <tableColumn id="18" name="防御率" dataDxfId="5">
      <calculatedColumnFormula>+IFERROR(L110/Q110*27,"-")</calculatedColumnFormula>
    </tableColumn>
    <tableColumn id="19" name="被打率" dataDxfId="4">
      <calculatedColumnFormula>+IFERROR(G110/(E110-J110),"-")</calculatedColumnFormula>
    </tableColumn>
    <tableColumn id="20" name="奪三振率" dataDxfId="3">
      <calculatedColumnFormula>+IFERROR(I110/Q110*27,"-")</calculatedColumnFormula>
    </tableColumn>
    <tableColumn id="21" name="WHIP" dataDxfId="2">
      <calculatedColumnFormula>+IFERROR((G110+J110)/Q110,"-")</calculatedColumnFormula>
    </tableColumn>
    <tableColumn id="22" name="DIPS" dataDxfId="1">
      <calculatedColumnFormula>+IFERROR((J110*3+H110*13-I110*2)/Q110+3.2,"-")</calculatedColumnFormula>
    </tableColumn>
    <tableColumn id="23" name="K/BB" dataDxfId="0">
      <calculatedColumnFormula>+IFERROR(I110/J110,"-")</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16"/>
  <sheetViews>
    <sheetView tabSelected="1" zoomScale="80" zoomScaleNormal="80" workbookViewId="0">
      <selection activeCell="S189" sqref="S189"/>
    </sheetView>
  </sheetViews>
  <sheetFormatPr defaultRowHeight="18.75" customHeight="1" outlineLevelRow="1"/>
  <cols>
    <col min="1" max="1" width="6" style="1" customWidth="1"/>
    <col min="2" max="2" width="29.125" style="1" customWidth="1"/>
    <col min="3" max="7" width="8.125" style="1" customWidth="1"/>
    <col min="8" max="8" width="8.75" style="1" customWidth="1"/>
    <col min="9" max="9" width="9.125" style="1" customWidth="1"/>
    <col min="10" max="11" width="9.25" style="1" customWidth="1"/>
    <col min="12" max="12" width="8.875" style="1" customWidth="1"/>
    <col min="13" max="13" width="8.125" style="1" customWidth="1"/>
    <col min="14" max="14" width="9.75" style="1" customWidth="1"/>
    <col min="15" max="19" width="8.125" style="1" customWidth="1"/>
    <col min="20" max="20" width="13.375" style="1" customWidth="1"/>
    <col min="21" max="21" width="6.25" style="1" customWidth="1"/>
    <col min="22" max="22" width="8.5" style="1" customWidth="1"/>
    <col min="23" max="23" width="9.125" style="1" customWidth="1"/>
    <col min="24" max="27" width="8.5" style="1" customWidth="1"/>
    <col min="28" max="36" width="9.875" style="1" customWidth="1"/>
    <col min="37" max="40" width="9" style="1"/>
    <col min="41" max="41" width="12" style="1" customWidth="1"/>
    <col min="42" max="16384" width="9" style="1"/>
  </cols>
  <sheetData>
    <row r="1" spans="1:44" ht="18.75" customHeight="1">
      <c r="S1" s="48"/>
      <c r="T1" s="48"/>
      <c r="U1" s="48"/>
      <c r="V1" s="48"/>
      <c r="W1" s="48"/>
      <c r="X1" s="48"/>
      <c r="Y1" s="48"/>
      <c r="Z1" s="48"/>
      <c r="AA1" s="48"/>
      <c r="AB1" s="48"/>
      <c r="AC1" s="48"/>
      <c r="AD1" s="48"/>
      <c r="AE1" s="48"/>
      <c r="AF1" s="48"/>
      <c r="AG1" s="48"/>
      <c r="AH1" s="48"/>
      <c r="AI1" s="48"/>
      <c r="AJ1" s="48"/>
      <c r="AK1" s="48"/>
      <c r="AL1" s="48"/>
      <c r="AM1" s="48"/>
      <c r="AN1" s="48"/>
      <c r="AO1" s="48"/>
      <c r="AP1" s="48"/>
      <c r="AQ1" s="48"/>
      <c r="AR1" s="24"/>
    </row>
    <row r="2" spans="1:44" ht="26.25" customHeight="1">
      <c r="B2" s="13" t="s">
        <v>385</v>
      </c>
      <c r="S2" s="48"/>
      <c r="T2" s="49"/>
      <c r="U2" s="49"/>
      <c r="V2" s="49"/>
      <c r="W2" s="49"/>
      <c r="X2" s="49"/>
      <c r="Y2" s="49"/>
      <c r="Z2" s="49"/>
      <c r="AA2" s="49"/>
      <c r="AB2" s="49"/>
      <c r="AC2" s="49"/>
      <c r="AD2" s="49"/>
      <c r="AE2" s="49"/>
      <c r="AF2" s="49"/>
      <c r="AG2" s="49"/>
      <c r="AH2" s="49"/>
      <c r="AI2" s="49"/>
      <c r="AJ2" s="49"/>
      <c r="AK2" s="49"/>
      <c r="AL2" s="49"/>
      <c r="AM2" s="49"/>
      <c r="AN2" s="49"/>
      <c r="AO2" s="49"/>
      <c r="AP2" s="49"/>
      <c r="AQ2" s="49"/>
    </row>
    <row r="3" spans="1:44" ht="25.5" customHeight="1">
      <c r="S3" s="48"/>
      <c r="T3" s="49"/>
      <c r="U3" s="49"/>
      <c r="V3" s="49"/>
      <c r="W3" s="49"/>
      <c r="X3" s="49"/>
      <c r="Y3" s="49"/>
      <c r="Z3" s="49"/>
      <c r="AA3" s="49"/>
      <c r="AB3" s="49"/>
      <c r="AC3" s="49"/>
      <c r="AD3" s="49"/>
      <c r="AE3" s="49"/>
      <c r="AF3" s="49"/>
      <c r="AG3" s="49"/>
      <c r="AH3" s="49"/>
      <c r="AI3" s="49"/>
      <c r="AJ3" s="49"/>
      <c r="AK3" s="49"/>
      <c r="AL3" s="49"/>
      <c r="AM3" s="49"/>
      <c r="AN3" s="49"/>
      <c r="AO3" s="49"/>
      <c r="AP3" s="49"/>
      <c r="AQ3" s="49"/>
    </row>
    <row r="4" spans="1:44" ht="28.5" customHeight="1">
      <c r="B4" s="14" t="s">
        <v>380</v>
      </c>
      <c r="S4" s="48"/>
      <c r="T4" s="50"/>
      <c r="U4" s="51"/>
      <c r="V4" s="51"/>
      <c r="W4" s="51"/>
      <c r="X4" s="51"/>
      <c r="Y4" s="51"/>
      <c r="Z4" s="52"/>
      <c r="AA4" s="51"/>
      <c r="AB4" s="51"/>
      <c r="AC4" s="51"/>
      <c r="AD4" s="51"/>
      <c r="AE4" s="51"/>
      <c r="AF4" s="51"/>
      <c r="AG4" s="51"/>
      <c r="AH4" s="52"/>
      <c r="AI4" s="51"/>
      <c r="AJ4" s="51"/>
      <c r="AK4" s="53"/>
      <c r="AL4" s="53"/>
      <c r="AM4" s="54"/>
      <c r="AN4" s="55"/>
      <c r="AO4" s="55"/>
      <c r="AP4" s="55"/>
      <c r="AQ4" s="49"/>
    </row>
    <row r="5" spans="1:44" ht="28.5" customHeight="1">
      <c r="A5" s="61" t="s">
        <v>259</v>
      </c>
      <c r="B5" s="61" t="s">
        <v>258</v>
      </c>
      <c r="C5" s="61" t="s">
        <v>241</v>
      </c>
      <c r="D5" s="61" t="s">
        <v>242</v>
      </c>
      <c r="E5" s="61" t="s">
        <v>243</v>
      </c>
      <c r="F5" s="61" t="s">
        <v>244</v>
      </c>
      <c r="G5" s="61" t="s">
        <v>245</v>
      </c>
      <c r="H5" s="61" t="s">
        <v>246</v>
      </c>
      <c r="I5" s="61" t="s">
        <v>247</v>
      </c>
      <c r="J5" s="61" t="s">
        <v>248</v>
      </c>
      <c r="K5" s="61" t="s">
        <v>249</v>
      </c>
      <c r="L5" s="61" t="s">
        <v>250</v>
      </c>
      <c r="M5" s="61" t="s">
        <v>251</v>
      </c>
      <c r="N5" s="61" t="s">
        <v>252</v>
      </c>
      <c r="O5" s="61" t="s">
        <v>253</v>
      </c>
      <c r="P5" s="61" t="s">
        <v>254</v>
      </c>
      <c r="Q5" s="61" t="s">
        <v>255</v>
      </c>
      <c r="R5" s="61" t="s">
        <v>256</v>
      </c>
      <c r="S5" s="62" t="s">
        <v>257</v>
      </c>
      <c r="T5" s="50"/>
      <c r="U5" s="51"/>
      <c r="V5" s="51"/>
      <c r="W5" s="51"/>
      <c r="X5" s="51"/>
      <c r="Y5" s="51"/>
      <c r="Z5" s="52"/>
      <c r="AA5" s="51"/>
      <c r="AB5" s="51"/>
      <c r="AC5" s="51"/>
      <c r="AD5" s="51"/>
      <c r="AE5" s="51"/>
      <c r="AF5" s="51"/>
      <c r="AG5" s="51"/>
      <c r="AH5" s="52"/>
      <c r="AI5" s="51"/>
      <c r="AJ5" s="51"/>
      <c r="AK5" s="53"/>
      <c r="AL5" s="53"/>
      <c r="AM5" s="54"/>
      <c r="AN5" s="55"/>
      <c r="AO5" s="55"/>
      <c r="AP5" s="55"/>
      <c r="AQ5" s="49"/>
    </row>
    <row r="6" spans="1:44" ht="45.75" customHeight="1">
      <c r="B6" s="56" t="s">
        <v>238</v>
      </c>
      <c r="C6" s="57" t="s">
        <v>20</v>
      </c>
      <c r="D6" s="57" t="s">
        <v>9</v>
      </c>
      <c r="E6" s="57" t="s">
        <v>10</v>
      </c>
      <c r="F6" s="57" t="s">
        <v>185</v>
      </c>
      <c r="G6" s="57" t="s">
        <v>186</v>
      </c>
      <c r="H6" s="58" t="s">
        <v>187</v>
      </c>
      <c r="I6" s="57" t="s">
        <v>188</v>
      </c>
      <c r="J6" s="57" t="s">
        <v>79</v>
      </c>
      <c r="K6" s="57" t="s">
        <v>41</v>
      </c>
      <c r="L6" s="57" t="s">
        <v>189</v>
      </c>
      <c r="M6" s="57" t="s">
        <v>190</v>
      </c>
      <c r="N6" s="57" t="s">
        <v>146</v>
      </c>
      <c r="O6" s="57" t="s">
        <v>260</v>
      </c>
      <c r="P6" s="58" t="s">
        <v>191</v>
      </c>
      <c r="Q6" s="57" t="s">
        <v>4</v>
      </c>
      <c r="R6" s="59" t="s">
        <v>38</v>
      </c>
      <c r="S6" s="64" t="s">
        <v>262</v>
      </c>
      <c r="T6" s="112" t="s">
        <v>240</v>
      </c>
      <c r="U6" s="51"/>
      <c r="V6" s="45" t="s">
        <v>213</v>
      </c>
      <c r="W6" s="45" t="s">
        <v>214</v>
      </c>
      <c r="X6" s="106" t="s">
        <v>215</v>
      </c>
      <c r="Y6" s="107" t="s">
        <v>0</v>
      </c>
      <c r="Z6" s="107" t="s">
        <v>11</v>
      </c>
      <c r="AA6" s="107" t="s">
        <v>21</v>
      </c>
      <c r="AB6" s="51"/>
      <c r="AC6" s="51"/>
      <c r="AD6" s="51"/>
      <c r="AE6" s="51"/>
      <c r="AF6" s="51"/>
      <c r="AG6" s="51"/>
      <c r="AH6" s="52"/>
      <c r="AI6" s="51"/>
      <c r="AJ6" s="51"/>
      <c r="AK6" s="53"/>
      <c r="AL6" s="53"/>
      <c r="AM6" s="54"/>
      <c r="AN6" s="55"/>
      <c r="AO6" s="55"/>
      <c r="AP6" s="55"/>
      <c r="AQ6" s="49"/>
    </row>
    <row r="7" spans="1:44" ht="24" customHeight="1">
      <c r="A7" s="60">
        <v>7</v>
      </c>
      <c r="B7" s="104" t="s">
        <v>354</v>
      </c>
      <c r="C7" s="149">
        <v>20</v>
      </c>
      <c r="D7" s="149">
        <v>1</v>
      </c>
      <c r="E7" s="149">
        <v>0</v>
      </c>
      <c r="F7" s="149">
        <v>0</v>
      </c>
      <c r="G7" s="149">
        <v>5</v>
      </c>
      <c r="H7" s="149">
        <v>8</v>
      </c>
      <c r="I7" s="149">
        <v>1</v>
      </c>
      <c r="J7" s="149">
        <v>7</v>
      </c>
      <c r="K7" s="149">
        <v>2</v>
      </c>
      <c r="L7" s="149">
        <v>1</v>
      </c>
      <c r="M7" s="149">
        <v>0</v>
      </c>
      <c r="N7" s="149">
        <v>0</v>
      </c>
      <c r="O7" s="149">
        <v>20</v>
      </c>
      <c r="P7" s="149">
        <v>0</v>
      </c>
      <c r="Q7" s="149">
        <v>18</v>
      </c>
      <c r="R7" s="150">
        <v>9</v>
      </c>
      <c r="S7" s="151">
        <v>1</v>
      </c>
      <c r="T7" s="124"/>
      <c r="U7" s="113" t="s">
        <v>263</v>
      </c>
      <c r="V7" s="120">
        <f>H81</f>
        <v>0</v>
      </c>
      <c r="W7" s="120">
        <f>H64</f>
        <v>0</v>
      </c>
      <c r="X7" s="120">
        <f>H71</f>
        <v>0</v>
      </c>
      <c r="Y7" s="120">
        <f>H12</f>
        <v>0</v>
      </c>
      <c r="Z7" s="120">
        <f>N19</f>
        <v>0</v>
      </c>
      <c r="AA7" s="120">
        <f>N27</f>
        <v>0</v>
      </c>
      <c r="AB7" s="51"/>
      <c r="AC7" s="51"/>
      <c r="AD7" s="51"/>
      <c r="AE7" s="51"/>
      <c r="AF7" s="51"/>
      <c r="AG7" s="51"/>
      <c r="AH7" s="52"/>
      <c r="AI7" s="51"/>
      <c r="AJ7" s="51"/>
      <c r="AK7" s="53"/>
      <c r="AL7" s="53"/>
      <c r="AM7" s="54"/>
      <c r="AN7" s="55"/>
      <c r="AO7" s="55"/>
      <c r="AP7" s="55"/>
      <c r="AQ7" s="49"/>
    </row>
    <row r="8" spans="1:44" ht="24" customHeight="1">
      <c r="A8" s="60">
        <v>8</v>
      </c>
      <c r="B8" s="158" t="s">
        <v>352</v>
      </c>
      <c r="C8" s="155">
        <v>10</v>
      </c>
      <c r="D8" s="155">
        <v>2</v>
      </c>
      <c r="E8" s="155">
        <v>1</v>
      </c>
      <c r="F8" s="155">
        <v>1</v>
      </c>
      <c r="G8" s="155">
        <v>3</v>
      </c>
      <c r="H8" s="155">
        <v>5</v>
      </c>
      <c r="I8" s="155">
        <v>2</v>
      </c>
      <c r="J8" s="155">
        <v>5</v>
      </c>
      <c r="K8" s="155">
        <v>1</v>
      </c>
      <c r="L8" s="155">
        <v>0</v>
      </c>
      <c r="M8" s="155">
        <v>1</v>
      </c>
      <c r="N8" s="155">
        <v>1</v>
      </c>
      <c r="O8" s="155">
        <v>10</v>
      </c>
      <c r="P8" s="155">
        <v>1</v>
      </c>
      <c r="Q8" s="155">
        <v>9</v>
      </c>
      <c r="R8" s="159">
        <v>5</v>
      </c>
      <c r="S8" s="156">
        <v>1</v>
      </c>
      <c r="T8" s="124"/>
      <c r="U8" s="113" t="s">
        <v>264</v>
      </c>
      <c r="V8" s="120">
        <f>(H8+D8)/(Q8+D8+F8)</f>
        <v>0.58333333333333337</v>
      </c>
      <c r="W8" s="120">
        <f>((H8+L8+M8*2+N8*3)/C8)-(D8/Q8)</f>
        <v>0.77777777777777779</v>
      </c>
      <c r="X8" s="120">
        <f>((H8+D8)/(Q8+D8+F8))-(H8/Q8)</f>
        <v>2.777777777777779E-2</v>
      </c>
      <c r="Y8" s="120">
        <f>H8/Q8</f>
        <v>0.55555555555555558</v>
      </c>
      <c r="Z8" s="120">
        <f>(H8+D8)/(Q8+D8+F8)</f>
        <v>0.58333333333333337</v>
      </c>
      <c r="AA8" s="120">
        <f>(H8+L8+M8*2+N8*3)/C8</f>
        <v>1</v>
      </c>
      <c r="AB8" s="51"/>
      <c r="AC8" s="51"/>
      <c r="AD8" s="51"/>
      <c r="AE8" s="51"/>
      <c r="AF8" s="51"/>
      <c r="AG8" s="51"/>
      <c r="AH8" s="52"/>
      <c r="AI8" s="51"/>
      <c r="AJ8" s="51"/>
      <c r="AK8" s="53"/>
      <c r="AL8" s="53"/>
      <c r="AM8" s="54"/>
      <c r="AN8" s="55"/>
      <c r="AO8" s="55"/>
      <c r="AP8" s="55"/>
      <c r="AQ8" s="49"/>
    </row>
    <row r="9" spans="1:44" ht="24" customHeight="1">
      <c r="A9" s="60">
        <v>9</v>
      </c>
      <c r="B9" s="160" t="s">
        <v>353</v>
      </c>
      <c r="C9" s="157">
        <v>30</v>
      </c>
      <c r="D9" s="157">
        <v>1</v>
      </c>
      <c r="E9" s="157">
        <v>0</v>
      </c>
      <c r="F9" s="157">
        <v>0</v>
      </c>
      <c r="G9" s="157">
        <v>1</v>
      </c>
      <c r="H9" s="157">
        <v>3</v>
      </c>
      <c r="I9" s="157">
        <v>1</v>
      </c>
      <c r="J9" s="157">
        <v>4</v>
      </c>
      <c r="K9" s="157">
        <v>0</v>
      </c>
      <c r="L9" s="157">
        <v>1</v>
      </c>
      <c r="M9" s="157">
        <v>0</v>
      </c>
      <c r="N9" s="157">
        <v>0</v>
      </c>
      <c r="O9" s="157">
        <v>30</v>
      </c>
      <c r="P9" s="157">
        <v>0</v>
      </c>
      <c r="Q9" s="157">
        <v>22</v>
      </c>
      <c r="R9" s="161">
        <v>9</v>
      </c>
      <c r="S9" s="156">
        <v>0</v>
      </c>
      <c r="T9" s="124"/>
      <c r="U9" s="113" t="s">
        <v>265</v>
      </c>
      <c r="V9" s="120">
        <f>(H9+D9)/(Q9+D9+F9)</f>
        <v>0.17391304347826086</v>
      </c>
      <c r="W9" s="120">
        <f>((H9+L9+M9*2+N9*3)/C9)-(D9/Q9)</f>
        <v>8.7878787878787876E-2</v>
      </c>
      <c r="X9" s="120">
        <f>((H9+D9)/(Q9+D9+F9))-(H9/Q9)</f>
        <v>3.7549407114624511E-2</v>
      </c>
      <c r="Y9" s="120">
        <f>H9/Q9</f>
        <v>0.13636363636363635</v>
      </c>
      <c r="Z9" s="120">
        <f>(H9+D9)/(Q9+D9+F9)</f>
        <v>0.17391304347826086</v>
      </c>
      <c r="AA9" s="120">
        <f>(H9+L9+M9*2+N9*3)/C9</f>
        <v>0.13333333333333333</v>
      </c>
      <c r="AB9" s="51"/>
      <c r="AC9" s="51"/>
      <c r="AD9" s="51"/>
      <c r="AE9" s="51"/>
      <c r="AF9" s="51"/>
      <c r="AG9" s="51"/>
      <c r="AH9" s="52"/>
      <c r="AI9" s="51"/>
      <c r="AJ9" s="51"/>
      <c r="AK9" s="53"/>
      <c r="AL9" s="53"/>
      <c r="AM9" s="54"/>
      <c r="AN9" s="55"/>
      <c r="AO9" s="55"/>
      <c r="AP9" s="55"/>
      <c r="AQ9" s="49"/>
    </row>
    <row r="10" spans="1:44" ht="18.75" customHeight="1">
      <c r="S10" s="48"/>
      <c r="T10" s="47"/>
      <c r="U10" s="48"/>
      <c r="V10" s="105"/>
      <c r="W10" s="105"/>
      <c r="X10" s="105"/>
      <c r="Y10" s="105"/>
      <c r="Z10" s="105"/>
      <c r="AA10" s="105"/>
      <c r="AB10" s="48"/>
      <c r="AC10" s="48"/>
      <c r="AD10" s="48"/>
      <c r="AE10" s="48"/>
      <c r="AF10" s="48"/>
      <c r="AG10" s="48"/>
      <c r="AH10" s="48"/>
      <c r="AI10" s="48"/>
      <c r="AJ10" s="48"/>
      <c r="AK10" s="49"/>
      <c r="AL10" s="49"/>
      <c r="AM10" s="49"/>
      <c r="AN10" s="49"/>
      <c r="AO10" s="49"/>
      <c r="AP10" s="49"/>
      <c r="AQ10" s="49"/>
    </row>
    <row r="11" spans="1:44" ht="18.75" customHeight="1" outlineLevel="1" thickBot="1">
      <c r="D11" s="1" t="s">
        <v>3</v>
      </c>
      <c r="F11" s="1" t="s">
        <v>5</v>
      </c>
      <c r="H11" s="1" t="s">
        <v>6</v>
      </c>
      <c r="S11" s="48"/>
      <c r="T11" s="47"/>
      <c r="U11" s="48"/>
      <c r="V11" s="6"/>
      <c r="W11" s="6"/>
      <c r="X11" s="6"/>
      <c r="Y11" s="6"/>
      <c r="Z11" s="6"/>
      <c r="AA11" s="6"/>
      <c r="AB11" s="48"/>
      <c r="AC11" s="48"/>
      <c r="AD11" s="48"/>
      <c r="AE11" s="48"/>
      <c r="AF11" s="48"/>
      <c r="AG11" s="48"/>
      <c r="AH11" s="48"/>
      <c r="AI11" s="48"/>
      <c r="AJ11" s="48"/>
      <c r="AK11" s="49"/>
      <c r="AL11" s="49"/>
      <c r="AM11" s="49"/>
      <c r="AN11" s="49"/>
      <c r="AO11" s="49"/>
      <c r="AP11" s="49"/>
      <c r="AQ11" s="49"/>
    </row>
    <row r="12" spans="1:44" ht="18.75" customHeight="1" outlineLevel="1" thickTop="1" thickBot="1">
      <c r="B12" s="3" t="s">
        <v>7</v>
      </c>
      <c r="D12" s="125">
        <f>H7</f>
        <v>8</v>
      </c>
      <c r="E12" s="126" t="s">
        <v>62</v>
      </c>
      <c r="F12" s="125">
        <f>Q7</f>
        <v>18</v>
      </c>
      <c r="G12" s="126" t="s">
        <v>63</v>
      </c>
      <c r="H12" s="127"/>
      <c r="Q12" s="123"/>
      <c r="S12" s="48"/>
      <c r="T12" s="47"/>
      <c r="U12" s="48"/>
      <c r="V12" s="6"/>
      <c r="W12" s="6"/>
      <c r="X12" s="6"/>
      <c r="Y12" s="6"/>
      <c r="Z12" s="6"/>
      <c r="AA12" s="6"/>
      <c r="AB12" s="48"/>
      <c r="AC12" s="48"/>
      <c r="AD12" s="48"/>
      <c r="AE12" s="48"/>
      <c r="AF12" s="48"/>
      <c r="AG12" s="48"/>
      <c r="AH12" s="48"/>
      <c r="AI12" s="48"/>
      <c r="AJ12" s="48"/>
      <c r="AK12" s="49"/>
      <c r="AL12" s="49"/>
      <c r="AM12" s="49"/>
      <c r="AN12" s="49"/>
      <c r="AO12" s="49"/>
      <c r="AP12" s="49"/>
      <c r="AQ12" s="49"/>
    </row>
    <row r="13" spans="1:44" ht="18.75" customHeight="1" outlineLevel="1" thickTop="1">
      <c r="B13" s="3"/>
      <c r="C13" s="43"/>
      <c r="D13" s="34"/>
      <c r="F13" s="6"/>
      <c r="G13" s="43"/>
      <c r="H13" s="39"/>
      <c r="S13" s="48"/>
      <c r="T13" s="47"/>
      <c r="U13" s="48"/>
      <c r="V13" s="48"/>
      <c r="W13" s="48"/>
      <c r="X13" s="48"/>
      <c r="Y13" s="48"/>
      <c r="Z13" s="48"/>
      <c r="AA13" s="48"/>
      <c r="AB13" s="48"/>
      <c r="AC13" s="48"/>
      <c r="AD13" s="48"/>
      <c r="AE13" s="48"/>
      <c r="AF13" s="48"/>
      <c r="AG13" s="48"/>
      <c r="AH13" s="48"/>
      <c r="AI13" s="48"/>
      <c r="AJ13" s="48"/>
      <c r="AK13" s="49"/>
      <c r="AL13" s="49"/>
      <c r="AM13" s="49"/>
      <c r="AN13" s="49"/>
      <c r="AO13" s="49"/>
      <c r="AP13" s="49"/>
      <c r="AQ13" s="49"/>
    </row>
    <row r="14" spans="1:44" ht="18.75" customHeight="1" outlineLevel="1">
      <c r="B14" s="4"/>
      <c r="S14" s="48"/>
      <c r="T14" s="47"/>
      <c r="U14" s="48"/>
      <c r="V14" s="48"/>
      <c r="W14" s="48"/>
      <c r="X14" s="48"/>
      <c r="Y14" s="48"/>
      <c r="Z14" s="48"/>
      <c r="AA14" s="48"/>
      <c r="AB14" s="48"/>
      <c r="AC14" s="48"/>
      <c r="AD14" s="48"/>
      <c r="AE14" s="48"/>
      <c r="AF14" s="48"/>
      <c r="AG14" s="48"/>
      <c r="AH14" s="48"/>
      <c r="AI14" s="48"/>
      <c r="AJ14" s="48"/>
      <c r="AK14" s="49"/>
      <c r="AL14" s="49"/>
      <c r="AM14" s="49"/>
      <c r="AN14" s="49"/>
      <c r="AO14" s="49"/>
      <c r="AP14" s="49"/>
      <c r="AQ14" s="49"/>
    </row>
    <row r="15" spans="1:44" ht="18.75" customHeight="1" outlineLevel="1">
      <c r="B15" s="5" t="s">
        <v>1</v>
      </c>
      <c r="S15" s="48"/>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row>
    <row r="16" spans="1:44" ht="18.75" customHeight="1" outlineLevel="1">
      <c r="B16" s="5" t="s">
        <v>2</v>
      </c>
      <c r="S16" s="48"/>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row>
    <row r="17" spans="2:43" ht="18.75" customHeight="1" outlineLevel="1">
      <c r="B17" s="5"/>
      <c r="S17" s="21"/>
    </row>
    <row r="18" spans="2:43" ht="18.75" customHeight="1" outlineLevel="1" thickBot="1">
      <c r="D18" s="1" t="s">
        <v>3</v>
      </c>
      <c r="F18" s="8" t="s">
        <v>9</v>
      </c>
      <c r="H18" s="8" t="s">
        <v>4</v>
      </c>
      <c r="J18" s="8" t="s">
        <v>9</v>
      </c>
      <c r="L18" s="8" t="s">
        <v>10</v>
      </c>
      <c r="N18" s="1" t="s">
        <v>11</v>
      </c>
      <c r="S18" s="21"/>
    </row>
    <row r="19" spans="2:43" ht="18.75" customHeight="1" outlineLevel="1" thickTop="1" thickBot="1">
      <c r="B19" s="10" t="s">
        <v>8</v>
      </c>
      <c r="C19" s="129" t="s">
        <v>67</v>
      </c>
      <c r="D19" s="125">
        <f>H7</f>
        <v>8</v>
      </c>
      <c r="E19" s="126" t="s">
        <v>64</v>
      </c>
      <c r="F19" s="125">
        <f>D7</f>
        <v>1</v>
      </c>
      <c r="G19" s="128" t="s">
        <v>65</v>
      </c>
      <c r="H19" s="125">
        <f>Q7</f>
        <v>18</v>
      </c>
      <c r="I19" s="126" t="s">
        <v>64</v>
      </c>
      <c r="J19" s="125">
        <f>D7</f>
        <v>1</v>
      </c>
      <c r="K19" s="126" t="s">
        <v>64</v>
      </c>
      <c r="L19" s="125">
        <f>E7</f>
        <v>0</v>
      </c>
      <c r="M19" s="126" t="s">
        <v>66</v>
      </c>
      <c r="N19" s="127"/>
      <c r="S19" s="21"/>
    </row>
    <row r="20" spans="2:43" ht="18.75" customHeight="1" outlineLevel="1" thickTop="1">
      <c r="C20" s="43"/>
      <c r="D20" s="35"/>
      <c r="N20" s="109"/>
      <c r="S20" s="21"/>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row>
    <row r="21" spans="2:43" ht="30" customHeight="1" outlineLevel="1">
      <c r="S21" s="21"/>
      <c r="T21" s="50"/>
      <c r="U21" s="51"/>
      <c r="V21" s="51"/>
      <c r="W21" s="51"/>
      <c r="X21" s="51"/>
      <c r="Y21" s="51"/>
      <c r="Z21" s="51"/>
      <c r="AA21" s="51"/>
      <c r="AB21" s="51"/>
      <c r="AC21" s="51"/>
      <c r="AD21" s="51"/>
      <c r="AE21" s="51"/>
      <c r="AF21" s="51"/>
      <c r="AG21" s="51"/>
      <c r="AH21" s="51"/>
      <c r="AI21" s="51"/>
      <c r="AJ21" s="55"/>
      <c r="AK21" s="55"/>
      <c r="AL21" s="55"/>
      <c r="AM21" s="55"/>
      <c r="AN21" s="55"/>
      <c r="AO21" s="55"/>
      <c r="AP21" s="49"/>
      <c r="AQ21" s="49"/>
    </row>
    <row r="22" spans="2:43" ht="18.75" customHeight="1" outlineLevel="1">
      <c r="B22" s="5" t="s">
        <v>12</v>
      </c>
      <c r="S22" s="21"/>
      <c r="T22" s="47"/>
      <c r="U22" s="49"/>
      <c r="V22" s="49"/>
      <c r="W22" s="49"/>
      <c r="X22" s="49"/>
      <c r="Y22" s="49"/>
      <c r="Z22" s="49"/>
      <c r="AA22" s="49"/>
      <c r="AB22" s="49"/>
      <c r="AC22" s="49"/>
      <c r="AD22" s="49"/>
      <c r="AE22" s="49"/>
      <c r="AF22" s="49"/>
      <c r="AG22" s="49"/>
      <c r="AH22" s="49"/>
      <c r="AI22" s="49"/>
      <c r="AJ22" s="49"/>
      <c r="AK22" s="49"/>
      <c r="AL22" s="49"/>
      <c r="AM22" s="49"/>
      <c r="AN22" s="49"/>
      <c r="AO22" s="49"/>
      <c r="AP22" s="49"/>
      <c r="AQ22" s="49"/>
    </row>
    <row r="23" spans="2:43" ht="18.75" customHeight="1" outlineLevel="1">
      <c r="B23" s="9" t="s">
        <v>13</v>
      </c>
      <c r="S23" s="21"/>
      <c r="T23" s="47"/>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2:43" ht="18.75" customHeight="1" outlineLevel="1">
      <c r="S24" s="21"/>
      <c r="T24" s="47"/>
      <c r="U24" s="49"/>
      <c r="V24" s="49"/>
      <c r="W24" s="49"/>
      <c r="X24" s="49"/>
      <c r="Y24" s="49"/>
      <c r="Z24" s="49"/>
      <c r="AA24" s="49"/>
      <c r="AB24" s="49"/>
      <c r="AC24" s="49"/>
      <c r="AD24" s="49"/>
      <c r="AE24" s="49"/>
      <c r="AF24" s="49"/>
      <c r="AG24" s="49"/>
      <c r="AH24" s="49"/>
      <c r="AI24" s="49"/>
      <c r="AJ24" s="49"/>
      <c r="AK24" s="49"/>
      <c r="AL24" s="49"/>
      <c r="AM24" s="49"/>
      <c r="AN24" s="49"/>
      <c r="AO24" s="49"/>
      <c r="AP24" s="49"/>
      <c r="AQ24" s="49"/>
    </row>
    <row r="25" spans="2:43" ht="18.75" customHeight="1" outlineLevel="1">
      <c r="S25" s="21"/>
      <c r="T25" s="47"/>
      <c r="U25" s="49"/>
      <c r="V25" s="49"/>
      <c r="W25" s="49"/>
      <c r="X25" s="49"/>
      <c r="Y25" s="49"/>
      <c r="Z25" s="49"/>
      <c r="AA25" s="49"/>
      <c r="AB25" s="49"/>
      <c r="AC25" s="49"/>
      <c r="AD25" s="49"/>
      <c r="AE25" s="49"/>
      <c r="AF25" s="49"/>
      <c r="AG25" s="49"/>
      <c r="AH25" s="49"/>
      <c r="AI25" s="49"/>
      <c r="AJ25" s="49"/>
      <c r="AK25" s="49"/>
      <c r="AL25" s="49"/>
      <c r="AM25" s="49"/>
      <c r="AN25" s="49"/>
      <c r="AO25" s="49"/>
      <c r="AP25" s="49"/>
      <c r="AQ25" s="49"/>
    </row>
    <row r="26" spans="2:43" ht="18.75" customHeight="1" outlineLevel="1" thickBot="1">
      <c r="B26" s="10" t="s">
        <v>14</v>
      </c>
      <c r="D26" s="8" t="s">
        <v>15</v>
      </c>
      <c r="F26" s="8" t="s">
        <v>16</v>
      </c>
      <c r="H26" s="8" t="s">
        <v>17</v>
      </c>
      <c r="J26" s="8" t="s">
        <v>19</v>
      </c>
      <c r="L26" s="8" t="s">
        <v>20</v>
      </c>
      <c r="N26" s="1" t="s">
        <v>21</v>
      </c>
      <c r="S26" s="21"/>
      <c r="T26" s="47"/>
      <c r="U26" s="49"/>
      <c r="V26" s="49"/>
      <c r="W26" s="49"/>
      <c r="X26" s="49"/>
      <c r="Y26" s="49"/>
      <c r="Z26" s="49"/>
      <c r="AA26" s="49"/>
      <c r="AB26" s="49"/>
      <c r="AC26" s="49"/>
      <c r="AD26" s="49"/>
      <c r="AE26" s="49"/>
      <c r="AF26" s="49"/>
      <c r="AG26" s="49"/>
      <c r="AH26" s="49"/>
      <c r="AI26" s="49"/>
      <c r="AJ26" s="49"/>
      <c r="AK26" s="49"/>
      <c r="AL26" s="49"/>
      <c r="AM26" s="49"/>
      <c r="AN26" s="49"/>
      <c r="AO26" s="49"/>
      <c r="AP26" s="49"/>
      <c r="AQ26" s="49"/>
    </row>
    <row r="27" spans="2:43" ht="18.75" customHeight="1" outlineLevel="1" thickTop="1" thickBot="1">
      <c r="C27" s="128" t="s">
        <v>69</v>
      </c>
      <c r="D27" s="125">
        <f>H7</f>
        <v>8</v>
      </c>
      <c r="E27" s="126" t="s">
        <v>64</v>
      </c>
      <c r="F27" s="125">
        <f>L7</f>
        <v>1</v>
      </c>
      <c r="G27" s="126" t="s">
        <v>64</v>
      </c>
      <c r="H27" s="125">
        <f>M7</f>
        <v>0</v>
      </c>
      <c r="I27" s="130" t="s">
        <v>68</v>
      </c>
      <c r="J27" s="125">
        <f>N7</f>
        <v>0</v>
      </c>
      <c r="K27" s="131" t="s">
        <v>70</v>
      </c>
      <c r="L27" s="125">
        <f>C7</f>
        <v>20</v>
      </c>
      <c r="M27" s="132" t="s">
        <v>63</v>
      </c>
      <c r="N27" s="127"/>
      <c r="S27" s="21"/>
      <c r="T27" s="48"/>
      <c r="U27" s="49"/>
      <c r="V27" s="49"/>
      <c r="W27" s="49"/>
      <c r="X27" s="49"/>
      <c r="Y27" s="49"/>
      <c r="Z27" s="49"/>
      <c r="AA27" s="49"/>
      <c r="AB27" s="49"/>
      <c r="AC27" s="49"/>
      <c r="AD27" s="49"/>
      <c r="AE27" s="49"/>
      <c r="AF27" s="49"/>
      <c r="AG27" s="49"/>
      <c r="AH27" s="49"/>
      <c r="AI27" s="49"/>
      <c r="AJ27" s="49"/>
      <c r="AK27" s="49"/>
      <c r="AL27" s="49"/>
      <c r="AM27" s="49"/>
      <c r="AN27" s="49"/>
      <c r="AO27" s="49"/>
      <c r="AP27" s="49"/>
      <c r="AQ27" s="49"/>
    </row>
    <row r="28" spans="2:43" ht="18.75" customHeight="1" outlineLevel="1" thickTop="1">
      <c r="C28" s="43"/>
      <c r="D28" s="35"/>
      <c r="N28" s="35"/>
      <c r="S28" s="21"/>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row>
    <row r="29" spans="2:43" ht="18.75" customHeight="1" outlineLevel="1">
      <c r="N29" s="37" t="s">
        <v>227</v>
      </c>
      <c r="S29" s="21"/>
    </row>
    <row r="30" spans="2:43" ht="18.75" customHeight="1" outlineLevel="1">
      <c r="B30" s="5" t="s">
        <v>22</v>
      </c>
      <c r="S30" s="21"/>
    </row>
    <row r="31" spans="2:43" ht="18.75" customHeight="1" outlineLevel="1">
      <c r="B31" s="1" t="s">
        <v>23</v>
      </c>
    </row>
    <row r="32" spans="2:43" ht="18.75" customHeight="1" outlineLevel="1">
      <c r="B32" s="11" t="s">
        <v>24</v>
      </c>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row>
    <row r="33" spans="2:43" ht="18.75" customHeight="1" outlineLevel="1">
      <c r="B33" s="2" t="s">
        <v>25</v>
      </c>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row>
    <row r="34" spans="2:43" ht="18.75" customHeight="1" outlineLevel="1">
      <c r="T34" s="50"/>
      <c r="U34" s="51"/>
      <c r="V34" s="51"/>
      <c r="W34" s="51"/>
      <c r="X34" s="51"/>
      <c r="Y34" s="51"/>
      <c r="Z34" s="52"/>
      <c r="AA34" s="51"/>
      <c r="AB34" s="51"/>
      <c r="AC34" s="51"/>
      <c r="AD34" s="51"/>
      <c r="AE34" s="51"/>
      <c r="AF34" s="51"/>
      <c r="AG34" s="51"/>
      <c r="AH34" s="52"/>
      <c r="AI34" s="51"/>
      <c r="AJ34" s="51"/>
      <c r="AK34" s="53"/>
      <c r="AL34" s="53"/>
      <c r="AM34" s="54"/>
      <c r="AN34" s="55"/>
      <c r="AO34" s="55"/>
      <c r="AP34" s="55"/>
      <c r="AQ34" s="49"/>
    </row>
    <row r="35" spans="2:43" ht="18.75" customHeight="1" outlineLevel="1" thickBot="1">
      <c r="D35" s="4" t="s">
        <v>78</v>
      </c>
      <c r="E35" s="4"/>
      <c r="F35" s="4" t="s">
        <v>79</v>
      </c>
      <c r="G35" s="4"/>
      <c r="H35" s="4" t="s">
        <v>82</v>
      </c>
      <c r="T35" s="47"/>
      <c r="U35" s="48"/>
      <c r="V35" s="48"/>
      <c r="W35" s="48"/>
      <c r="X35" s="48"/>
      <c r="Y35" s="48"/>
      <c r="Z35" s="48"/>
      <c r="AA35" s="48"/>
      <c r="AB35" s="48"/>
      <c r="AC35" s="48"/>
      <c r="AD35" s="48"/>
      <c r="AE35" s="48"/>
      <c r="AF35" s="48"/>
      <c r="AG35" s="48"/>
      <c r="AH35" s="48"/>
      <c r="AI35" s="48"/>
      <c r="AJ35" s="48"/>
      <c r="AK35" s="49"/>
      <c r="AL35" s="49"/>
      <c r="AM35" s="49"/>
      <c r="AN35" s="49"/>
      <c r="AO35" s="49"/>
      <c r="AP35" s="49"/>
      <c r="AQ35" s="49"/>
    </row>
    <row r="36" spans="2:43" ht="18.75" customHeight="1" outlineLevel="1" thickTop="1" thickBot="1">
      <c r="B36" s="10" t="s">
        <v>77</v>
      </c>
      <c r="D36" s="125">
        <f>D7</f>
        <v>1</v>
      </c>
      <c r="E36" s="133" t="s">
        <v>80</v>
      </c>
      <c r="F36" s="125">
        <f>J7</f>
        <v>7</v>
      </c>
      <c r="G36" s="133" t="s">
        <v>81</v>
      </c>
      <c r="H36" s="127"/>
      <c r="T36" s="47"/>
      <c r="U36" s="48"/>
      <c r="V36" s="48"/>
      <c r="W36" s="48"/>
      <c r="X36" s="48"/>
      <c r="Y36" s="48"/>
      <c r="Z36" s="48"/>
      <c r="AA36" s="48"/>
      <c r="AB36" s="48"/>
      <c r="AC36" s="48"/>
      <c r="AD36" s="48"/>
      <c r="AE36" s="48"/>
      <c r="AF36" s="48"/>
      <c r="AG36" s="48"/>
      <c r="AH36" s="48"/>
      <c r="AI36" s="48"/>
      <c r="AJ36" s="48"/>
      <c r="AK36" s="49"/>
      <c r="AL36" s="49"/>
      <c r="AM36" s="49"/>
      <c r="AN36" s="49"/>
      <c r="AO36" s="49"/>
      <c r="AP36" s="49"/>
      <c r="AQ36" s="49"/>
    </row>
    <row r="37" spans="2:43" ht="15.75" customHeight="1" outlineLevel="1" thickTop="1">
      <c r="C37" s="43"/>
      <c r="D37" s="35"/>
      <c r="H37" s="38"/>
      <c r="T37" s="47"/>
      <c r="U37" s="48"/>
      <c r="V37" s="48"/>
      <c r="W37" s="48"/>
      <c r="X37" s="48"/>
      <c r="Y37" s="48"/>
      <c r="Z37" s="48"/>
      <c r="AA37" s="48"/>
      <c r="AB37" s="48"/>
      <c r="AC37" s="48"/>
      <c r="AD37" s="48"/>
      <c r="AE37" s="48"/>
      <c r="AF37" s="48"/>
      <c r="AG37" s="48"/>
      <c r="AH37" s="48"/>
      <c r="AI37" s="48"/>
      <c r="AJ37" s="48"/>
      <c r="AK37" s="49"/>
      <c r="AL37" s="49"/>
      <c r="AM37" s="49"/>
      <c r="AN37" s="49"/>
      <c r="AO37" s="49"/>
      <c r="AP37" s="49"/>
      <c r="AQ37" s="49"/>
    </row>
    <row r="38" spans="2:43" ht="18.75" customHeight="1" outlineLevel="1">
      <c r="T38" s="47"/>
      <c r="U38" s="48"/>
      <c r="V38" s="48"/>
      <c r="W38" s="48"/>
      <c r="X38" s="48"/>
      <c r="Y38" s="48"/>
      <c r="Z38" s="48"/>
      <c r="AA38" s="48"/>
      <c r="AB38" s="48"/>
      <c r="AC38" s="48"/>
      <c r="AD38" s="48"/>
      <c r="AE38" s="48"/>
      <c r="AF38" s="48"/>
      <c r="AG38" s="48"/>
      <c r="AH38" s="48"/>
      <c r="AI38" s="48"/>
      <c r="AJ38" s="48"/>
      <c r="AK38" s="49"/>
      <c r="AL38" s="49"/>
      <c r="AM38" s="49"/>
      <c r="AN38" s="49"/>
      <c r="AO38" s="49"/>
      <c r="AP38" s="49"/>
      <c r="AQ38" s="49"/>
    </row>
    <row r="39" spans="2:43" ht="18.75" customHeight="1" outlineLevel="1">
      <c r="B39" s="5" t="s">
        <v>83</v>
      </c>
      <c r="T39" s="47"/>
      <c r="U39" s="48"/>
      <c r="V39" s="48"/>
      <c r="W39" s="48"/>
      <c r="X39" s="48"/>
      <c r="Y39" s="48"/>
      <c r="Z39" s="48"/>
      <c r="AA39" s="48"/>
      <c r="AB39" s="48"/>
      <c r="AC39" s="48"/>
      <c r="AD39" s="48"/>
      <c r="AE39" s="48"/>
      <c r="AF39" s="48"/>
      <c r="AG39" s="48"/>
      <c r="AH39" s="48"/>
      <c r="AI39" s="48"/>
      <c r="AJ39" s="48"/>
      <c r="AK39" s="49"/>
      <c r="AL39" s="49"/>
      <c r="AM39" s="49"/>
      <c r="AN39" s="49"/>
      <c r="AO39" s="49"/>
      <c r="AP39" s="49"/>
      <c r="AQ39" s="49"/>
    </row>
    <row r="40" spans="2:43" ht="18.75" customHeight="1" outlineLevel="1">
      <c r="B40" s="1" t="s">
        <v>84</v>
      </c>
      <c r="T40" s="48"/>
      <c r="U40" s="49"/>
      <c r="V40" s="49"/>
      <c r="W40" s="49"/>
      <c r="X40" s="49"/>
      <c r="Y40" s="49"/>
      <c r="Z40" s="49"/>
      <c r="AA40" s="49"/>
      <c r="AB40" s="49"/>
      <c r="AC40" s="49"/>
      <c r="AD40" s="49"/>
      <c r="AE40" s="49"/>
      <c r="AF40" s="49"/>
      <c r="AG40" s="49"/>
      <c r="AH40" s="49"/>
      <c r="AI40" s="49"/>
      <c r="AJ40" s="49"/>
      <c r="AK40" s="49"/>
      <c r="AL40" s="49"/>
      <c r="AM40" s="49"/>
      <c r="AN40" s="49"/>
      <c r="AO40" s="49"/>
      <c r="AP40" s="49"/>
      <c r="AQ40" s="49"/>
    </row>
    <row r="41" spans="2:43" ht="18.75" customHeight="1" outlineLevel="1">
      <c r="B41" s="9" t="s">
        <v>85</v>
      </c>
    </row>
    <row r="42" spans="2:43" ht="18.75" customHeight="1" outlineLevel="1"/>
    <row r="43" spans="2:43" ht="18.75" customHeight="1" outlineLevel="1" thickBot="1">
      <c r="D43" s="15" t="s">
        <v>32</v>
      </c>
      <c r="F43" s="7"/>
      <c r="H43" s="1" t="s">
        <v>72</v>
      </c>
    </row>
    <row r="44" spans="2:43" ht="18.75" customHeight="1" outlineLevel="1" thickTop="1" thickBot="1">
      <c r="B44" s="10" t="s">
        <v>33</v>
      </c>
      <c r="D44" s="125">
        <f>O7</f>
        <v>20</v>
      </c>
      <c r="E44" s="134" t="s">
        <v>71</v>
      </c>
      <c r="F44" s="135">
        <v>3.1</v>
      </c>
      <c r="G44" s="134" t="s">
        <v>63</v>
      </c>
      <c r="H44" s="127"/>
      <c r="J44" s="6"/>
    </row>
    <row r="45" spans="2:43" ht="18.75" customHeight="1" outlineLevel="1" thickTop="1">
      <c r="C45" s="43"/>
      <c r="D45" s="34"/>
      <c r="F45" s="6"/>
      <c r="H45" s="34"/>
      <c r="T45" s="48"/>
      <c r="U45" s="48"/>
      <c r="V45" s="48"/>
      <c r="W45" s="48"/>
      <c r="X45" s="48"/>
      <c r="Y45" s="48"/>
      <c r="Z45" s="48"/>
      <c r="AA45" s="48"/>
      <c r="AB45" s="48"/>
      <c r="AC45" s="48"/>
      <c r="AD45" s="48"/>
      <c r="AE45" s="48"/>
      <c r="AF45" s="48"/>
      <c r="AG45" s="48"/>
      <c r="AH45" s="48"/>
      <c r="AI45" s="48"/>
      <c r="AJ45" s="48"/>
      <c r="AK45" s="48"/>
      <c r="AL45" s="48"/>
      <c r="AM45" s="48"/>
      <c r="AN45" s="48"/>
      <c r="AO45" s="48"/>
      <c r="AP45" s="24" t="s">
        <v>237</v>
      </c>
    </row>
    <row r="46" spans="2:43" ht="18.75" customHeight="1" outlineLevel="1">
      <c r="D46" s="6"/>
      <c r="F46" s="6"/>
      <c r="H46" s="6"/>
      <c r="T46" s="50"/>
      <c r="U46" s="51"/>
      <c r="V46" s="51"/>
      <c r="W46" s="51"/>
      <c r="X46" s="51"/>
      <c r="Y46" s="51"/>
      <c r="Z46" s="51"/>
      <c r="AA46" s="51"/>
      <c r="AB46" s="51"/>
      <c r="AC46" s="51"/>
      <c r="AD46" s="51"/>
      <c r="AE46" s="51"/>
      <c r="AF46" s="51"/>
      <c r="AG46" s="51"/>
      <c r="AH46" s="51"/>
      <c r="AI46" s="51"/>
      <c r="AJ46" s="55"/>
      <c r="AK46" s="55"/>
      <c r="AL46" s="55"/>
      <c r="AM46" s="55"/>
      <c r="AN46" s="55"/>
      <c r="AO46" s="55"/>
    </row>
    <row r="47" spans="2:43" ht="18.75" customHeight="1" outlineLevel="1">
      <c r="B47" s="16" t="s">
        <v>34</v>
      </c>
      <c r="D47" s="6"/>
      <c r="F47" s="6"/>
      <c r="H47" s="6"/>
      <c r="T47" s="47"/>
      <c r="U47" s="49"/>
      <c r="V47" s="49"/>
      <c r="W47" s="49"/>
      <c r="X47" s="49"/>
      <c r="Y47" s="49"/>
      <c r="Z47" s="49"/>
      <c r="AA47" s="49"/>
      <c r="AB47" s="49"/>
      <c r="AC47" s="49"/>
      <c r="AD47" s="49"/>
      <c r="AE47" s="49"/>
      <c r="AF47" s="49"/>
      <c r="AG47" s="49"/>
      <c r="AH47" s="49"/>
      <c r="AI47" s="49"/>
      <c r="AJ47" s="49"/>
      <c r="AK47" s="49"/>
      <c r="AL47" s="49"/>
      <c r="AM47" s="49"/>
      <c r="AN47" s="49"/>
      <c r="AO47" s="49"/>
    </row>
    <row r="48" spans="2:43" ht="18.75" customHeight="1" outlineLevel="1">
      <c r="D48" s="6"/>
      <c r="F48" s="6"/>
      <c r="H48" s="6"/>
      <c r="T48" s="47"/>
      <c r="U48" s="49"/>
      <c r="V48" s="49"/>
      <c r="W48" s="49"/>
      <c r="X48" s="49"/>
      <c r="Y48" s="49"/>
      <c r="Z48" s="49"/>
      <c r="AA48" s="49"/>
      <c r="AB48" s="49"/>
      <c r="AC48" s="49"/>
      <c r="AD48" s="49"/>
      <c r="AE48" s="49"/>
      <c r="AF48" s="49"/>
      <c r="AG48" s="49"/>
      <c r="AH48" s="49"/>
      <c r="AI48" s="49"/>
      <c r="AJ48" s="49"/>
      <c r="AK48" s="49"/>
      <c r="AL48" s="49"/>
      <c r="AM48" s="49"/>
      <c r="AN48" s="49"/>
      <c r="AO48" s="49"/>
    </row>
    <row r="49" spans="2:41" ht="18.75" customHeight="1" outlineLevel="1" thickBot="1">
      <c r="D49" s="4" t="s">
        <v>36</v>
      </c>
      <c r="E49" s="4"/>
      <c r="F49" s="4" t="s">
        <v>37</v>
      </c>
      <c r="G49" s="4"/>
      <c r="H49" s="4" t="s">
        <v>17</v>
      </c>
      <c r="I49" s="4"/>
      <c r="J49" s="4" t="s">
        <v>18</v>
      </c>
      <c r="K49" s="4"/>
      <c r="L49" s="4" t="s">
        <v>38</v>
      </c>
      <c r="T49" s="47"/>
      <c r="U49" s="49"/>
      <c r="V49" s="49"/>
      <c r="W49" s="49"/>
      <c r="X49" s="49"/>
      <c r="Y49" s="49"/>
      <c r="Z49" s="49"/>
      <c r="AA49" s="49"/>
      <c r="AB49" s="49"/>
      <c r="AC49" s="49"/>
      <c r="AD49" s="49"/>
      <c r="AE49" s="49"/>
      <c r="AF49" s="49"/>
      <c r="AG49" s="49"/>
      <c r="AH49" s="49"/>
      <c r="AI49" s="49"/>
      <c r="AJ49" s="49"/>
      <c r="AK49" s="49"/>
      <c r="AL49" s="49"/>
      <c r="AM49" s="49"/>
      <c r="AN49" s="49"/>
      <c r="AO49" s="49"/>
    </row>
    <row r="50" spans="2:41" ht="18.75" customHeight="1" outlineLevel="1" thickTop="1" thickBot="1">
      <c r="B50" s="10" t="s">
        <v>35</v>
      </c>
      <c r="D50" s="125">
        <f>H7</f>
        <v>8</v>
      </c>
      <c r="E50" s="134" t="s">
        <v>64</v>
      </c>
      <c r="F50" s="125">
        <f>L7</f>
        <v>1</v>
      </c>
      <c r="G50" s="134" t="s">
        <v>64</v>
      </c>
      <c r="H50" s="125">
        <f>M7</f>
        <v>0</v>
      </c>
      <c r="I50" s="134" t="s">
        <v>68</v>
      </c>
      <c r="J50" s="125">
        <f>N7</f>
        <v>0</v>
      </c>
      <c r="K50" s="131" t="s">
        <v>73</v>
      </c>
      <c r="L50" s="127"/>
      <c r="T50" s="47"/>
      <c r="U50" s="49"/>
      <c r="V50" s="49"/>
      <c r="W50" s="49"/>
      <c r="X50" s="49"/>
      <c r="Y50" s="49"/>
      <c r="Z50" s="49"/>
      <c r="AA50" s="49"/>
      <c r="AB50" s="49"/>
      <c r="AC50" s="49"/>
      <c r="AD50" s="49"/>
      <c r="AE50" s="49"/>
      <c r="AF50" s="49"/>
      <c r="AG50" s="49"/>
      <c r="AH50" s="49"/>
      <c r="AI50" s="49"/>
      <c r="AJ50" s="49"/>
      <c r="AK50" s="49"/>
      <c r="AL50" s="49"/>
      <c r="AM50" s="49"/>
      <c r="AN50" s="49"/>
      <c r="AO50" s="49"/>
    </row>
    <row r="51" spans="2:41" ht="18.75" customHeight="1" outlineLevel="1" thickTop="1">
      <c r="C51" s="43"/>
      <c r="D51" s="34"/>
      <c r="F51" s="6"/>
      <c r="H51" s="6"/>
      <c r="L51" s="34"/>
      <c r="T51" s="47"/>
      <c r="U51" s="49"/>
      <c r="V51" s="49"/>
      <c r="W51" s="49"/>
      <c r="X51" s="49"/>
      <c r="Y51" s="49"/>
      <c r="Z51" s="49"/>
      <c r="AA51" s="49"/>
      <c r="AB51" s="49"/>
      <c r="AC51" s="49"/>
      <c r="AD51" s="49"/>
      <c r="AE51" s="49"/>
      <c r="AF51" s="49"/>
      <c r="AG51" s="49"/>
      <c r="AH51" s="49"/>
      <c r="AI51" s="49"/>
      <c r="AJ51" s="49"/>
      <c r="AK51" s="49"/>
      <c r="AL51" s="49"/>
      <c r="AM51" s="49"/>
      <c r="AN51" s="49"/>
      <c r="AO51" s="49"/>
    </row>
    <row r="52" spans="2:41" ht="18.75" customHeight="1" outlineLevel="1">
      <c r="D52" s="6"/>
      <c r="F52" s="6"/>
      <c r="H52" s="6"/>
      <c r="T52" s="48"/>
      <c r="U52" s="49"/>
      <c r="V52" s="49"/>
      <c r="W52" s="49"/>
      <c r="X52" s="49"/>
      <c r="Y52" s="49"/>
      <c r="Z52" s="49"/>
      <c r="AA52" s="49"/>
      <c r="AB52" s="49"/>
      <c r="AC52" s="49"/>
      <c r="AD52" s="49"/>
      <c r="AE52" s="49"/>
      <c r="AF52" s="49"/>
      <c r="AG52" s="49"/>
      <c r="AH52" s="49"/>
      <c r="AI52" s="49"/>
      <c r="AJ52" s="49"/>
      <c r="AK52" s="49"/>
      <c r="AL52" s="49"/>
      <c r="AM52" s="49"/>
      <c r="AN52" s="49"/>
      <c r="AO52" s="49"/>
    </row>
    <row r="53" spans="2:41" ht="18.75" customHeight="1" outlineLevel="1">
      <c r="B53" s="11" t="s">
        <v>39</v>
      </c>
      <c r="D53" s="6"/>
      <c r="F53" s="6"/>
      <c r="H53" s="6"/>
    </row>
    <row r="54" spans="2:41" ht="18.75" customHeight="1" outlineLevel="1">
      <c r="B54" s="11"/>
      <c r="D54" s="6"/>
      <c r="F54" s="6"/>
      <c r="H54" s="6"/>
    </row>
    <row r="55" spans="2:41" ht="18.75" customHeight="1" outlineLevel="1" thickBot="1">
      <c r="B55" s="11"/>
      <c r="D55" s="4" t="s">
        <v>41</v>
      </c>
      <c r="E55" s="4"/>
      <c r="F55" s="4" t="s">
        <v>75</v>
      </c>
      <c r="H55" s="4" t="s">
        <v>42</v>
      </c>
      <c r="J55" s="1" t="s">
        <v>43</v>
      </c>
    </row>
    <row r="56" spans="2:41" ht="18.75" customHeight="1" outlineLevel="1" thickTop="1" thickBot="1">
      <c r="B56" s="10" t="s">
        <v>40</v>
      </c>
      <c r="D56" s="125">
        <f>K7</f>
        <v>2</v>
      </c>
      <c r="E56" s="134" t="s">
        <v>74</v>
      </c>
      <c r="F56" s="125">
        <f>K7</f>
        <v>2</v>
      </c>
      <c r="G56" s="134" t="s">
        <v>64</v>
      </c>
      <c r="H56" s="125">
        <f>S7</f>
        <v>1</v>
      </c>
      <c r="I56" s="136" t="s">
        <v>223</v>
      </c>
      <c r="J56" s="127"/>
      <c r="K56" s="6"/>
    </row>
    <row r="57" spans="2:41" ht="18.75" customHeight="1" outlineLevel="1" thickTop="1">
      <c r="B57" s="11"/>
      <c r="C57" s="43"/>
      <c r="D57" s="34"/>
      <c r="F57" s="6"/>
      <c r="H57" s="6"/>
      <c r="J57" s="39"/>
    </row>
    <row r="58" spans="2:41" ht="18.75" customHeight="1" outlineLevel="1">
      <c r="B58" s="11"/>
      <c r="D58" s="18"/>
      <c r="F58" s="6"/>
      <c r="H58" s="6"/>
    </row>
    <row r="59" spans="2:41" ht="18.75" customHeight="1" outlineLevel="1">
      <c r="B59" s="11" t="s">
        <v>233</v>
      </c>
      <c r="D59" s="6"/>
      <c r="F59" s="6"/>
      <c r="H59" s="6"/>
    </row>
    <row r="60" spans="2:41" ht="18.75" customHeight="1" outlineLevel="1">
      <c r="B60" s="11"/>
      <c r="D60" s="6"/>
      <c r="F60" s="6"/>
      <c r="H60" s="6"/>
    </row>
    <row r="61" spans="2:41" ht="18.75" customHeight="1" outlineLevel="1">
      <c r="B61" s="11"/>
      <c r="D61" s="6"/>
      <c r="F61" s="6"/>
      <c r="H61" s="6"/>
    </row>
    <row r="62" spans="2:41" ht="18.75" customHeight="1" outlineLevel="1">
      <c r="B62" s="11"/>
      <c r="D62" s="6"/>
      <c r="F62" s="6"/>
      <c r="H62" s="6"/>
    </row>
    <row r="63" spans="2:41" ht="18.75" customHeight="1" outlineLevel="1" thickBot="1">
      <c r="B63" s="11"/>
      <c r="D63" s="6" t="s">
        <v>45</v>
      </c>
      <c r="F63" s="6" t="s">
        <v>46</v>
      </c>
      <c r="H63" s="6" t="s">
        <v>47</v>
      </c>
      <c r="K63" s="37" t="s">
        <v>224</v>
      </c>
    </row>
    <row r="64" spans="2:41" ht="18.75" customHeight="1" outlineLevel="1" thickTop="1" thickBot="1">
      <c r="B64" s="10" t="s">
        <v>44</v>
      </c>
      <c r="D64" s="137">
        <f>N27</f>
        <v>0</v>
      </c>
      <c r="E64" s="134" t="s">
        <v>76</v>
      </c>
      <c r="F64" s="137">
        <f>H12</f>
        <v>0</v>
      </c>
      <c r="G64" s="134" t="s">
        <v>63</v>
      </c>
      <c r="H64" s="127"/>
      <c r="K64" s="37" t="s">
        <v>225</v>
      </c>
    </row>
    <row r="65" spans="2:11" ht="18.75" customHeight="1" outlineLevel="1" thickTop="1">
      <c r="B65" s="11"/>
      <c r="C65" s="43"/>
      <c r="D65" s="34"/>
      <c r="E65" s="43"/>
      <c r="F65" s="34"/>
      <c r="G65" s="43"/>
      <c r="H65" s="44"/>
    </row>
    <row r="66" spans="2:11" ht="18.75" customHeight="1" outlineLevel="1">
      <c r="B66" s="11"/>
      <c r="D66" s="6"/>
      <c r="F66" s="6"/>
      <c r="H66" s="6"/>
    </row>
    <row r="67" spans="2:11" ht="18.75" customHeight="1" outlineLevel="1">
      <c r="B67" s="5" t="s">
        <v>48</v>
      </c>
      <c r="D67" s="6"/>
      <c r="F67" s="6"/>
      <c r="H67" s="6"/>
    </row>
    <row r="68" spans="2:11" ht="18.75" customHeight="1" outlineLevel="1">
      <c r="B68" s="5" t="s">
        <v>49</v>
      </c>
      <c r="D68" s="6"/>
      <c r="F68" s="6"/>
      <c r="H68" s="6"/>
    </row>
    <row r="69" spans="2:11" ht="18.75" customHeight="1" outlineLevel="1">
      <c r="B69" s="5"/>
      <c r="D69" s="6"/>
      <c r="F69" s="6"/>
      <c r="H69" s="6"/>
    </row>
    <row r="70" spans="2:11" ht="18.75" customHeight="1" outlineLevel="1" thickBot="1">
      <c r="B70" s="5"/>
      <c r="D70" s="4" t="s">
        <v>51</v>
      </c>
      <c r="E70" s="4"/>
      <c r="F70" s="4" t="s">
        <v>0</v>
      </c>
      <c r="G70" s="4"/>
      <c r="H70" s="17" t="s">
        <v>52</v>
      </c>
      <c r="K70" s="37" t="s">
        <v>226</v>
      </c>
    </row>
    <row r="71" spans="2:11" ht="18.75" customHeight="1" outlineLevel="1" thickTop="1" thickBot="1">
      <c r="B71" s="65" t="s">
        <v>50</v>
      </c>
      <c r="D71" s="137">
        <f>N19</f>
        <v>0</v>
      </c>
      <c r="E71" s="134" t="s">
        <v>76</v>
      </c>
      <c r="F71" s="137">
        <f>H12</f>
        <v>0</v>
      </c>
      <c r="G71" s="134" t="s">
        <v>63</v>
      </c>
      <c r="H71" s="127"/>
      <c r="K71" s="37" t="s">
        <v>225</v>
      </c>
    </row>
    <row r="72" spans="2:11" ht="18.75" customHeight="1" outlineLevel="1" thickTop="1">
      <c r="B72" s="5"/>
      <c r="C72" s="43"/>
      <c r="D72" s="34"/>
      <c r="E72" s="43"/>
      <c r="F72" s="34"/>
      <c r="G72" s="43"/>
      <c r="H72" s="39"/>
    </row>
    <row r="73" spans="2:11" ht="18.75" customHeight="1" outlineLevel="1">
      <c r="B73" s="5"/>
      <c r="D73" s="6"/>
      <c r="F73" s="6"/>
      <c r="H73" s="11"/>
    </row>
    <row r="74" spans="2:11" ht="18.75" customHeight="1" outlineLevel="1">
      <c r="B74" s="5" t="s">
        <v>53</v>
      </c>
      <c r="D74" s="6"/>
      <c r="F74" s="6"/>
      <c r="H74" s="6"/>
    </row>
    <row r="75" spans="2:11" ht="18.75" customHeight="1" outlineLevel="1">
      <c r="B75" s="5" t="s">
        <v>54</v>
      </c>
      <c r="D75" s="6"/>
      <c r="F75" s="6"/>
      <c r="H75" s="6"/>
    </row>
    <row r="76" spans="2:11" ht="18.75" customHeight="1" outlineLevel="1">
      <c r="B76" s="5" t="s">
        <v>55</v>
      </c>
      <c r="D76" s="6"/>
      <c r="F76" s="6"/>
      <c r="H76" s="6"/>
    </row>
    <row r="77" spans="2:11" ht="18.75" customHeight="1" outlineLevel="1">
      <c r="B77" s="11" t="s">
        <v>56</v>
      </c>
      <c r="D77" s="6"/>
      <c r="F77" s="6"/>
      <c r="H77" s="6"/>
    </row>
    <row r="78" spans="2:11" ht="18.75" customHeight="1" outlineLevel="1">
      <c r="B78" s="11" t="s">
        <v>234</v>
      </c>
      <c r="D78" s="6"/>
      <c r="F78" s="6"/>
      <c r="H78" s="6"/>
    </row>
    <row r="79" spans="2:11" ht="18.75" customHeight="1" outlineLevel="1">
      <c r="B79" s="11"/>
      <c r="D79" s="6"/>
      <c r="F79" s="6"/>
      <c r="H79" s="6"/>
    </row>
    <row r="80" spans="2:11" ht="18.75" customHeight="1" outlineLevel="1" thickBot="1">
      <c r="B80" s="11"/>
      <c r="D80" s="4" t="s">
        <v>11</v>
      </c>
      <c r="E80" s="4"/>
      <c r="F80" s="4" t="s">
        <v>21</v>
      </c>
      <c r="G80" s="4"/>
      <c r="H80" s="17" t="s">
        <v>58</v>
      </c>
    </row>
    <row r="81" spans="1:27" ht="18.75" customHeight="1" outlineLevel="1" thickTop="1" thickBot="1">
      <c r="B81" s="10" t="s">
        <v>57</v>
      </c>
      <c r="D81" s="137">
        <f>N19</f>
        <v>0</v>
      </c>
      <c r="E81" s="134" t="s">
        <v>64</v>
      </c>
      <c r="F81" s="137">
        <f>N27</f>
        <v>0</v>
      </c>
      <c r="G81" s="134" t="s">
        <v>63</v>
      </c>
      <c r="H81" s="127"/>
    </row>
    <row r="82" spans="1:27" ht="18.75" customHeight="1" outlineLevel="1" thickTop="1">
      <c r="B82" s="11"/>
      <c r="C82" s="43"/>
      <c r="D82" s="34"/>
      <c r="E82" s="43"/>
      <c r="F82" s="34"/>
      <c r="G82" s="43"/>
      <c r="H82" s="39"/>
    </row>
    <row r="83" spans="1:27" ht="18.75" customHeight="1" outlineLevel="1">
      <c r="D83" s="6"/>
      <c r="F83" s="6"/>
      <c r="H83" s="6"/>
    </row>
    <row r="84" spans="1:27" ht="18.75" customHeight="1" outlineLevel="1">
      <c r="B84" s="12" t="s">
        <v>59</v>
      </c>
      <c r="D84" s="6"/>
      <c r="F84" s="6"/>
      <c r="H84" s="6"/>
    </row>
    <row r="85" spans="1:27" ht="18.75" customHeight="1" outlineLevel="1">
      <c r="B85" s="11" t="s">
        <v>60</v>
      </c>
      <c r="D85" s="6"/>
      <c r="F85" s="6"/>
      <c r="H85" s="6"/>
    </row>
    <row r="86" spans="1:27" ht="18.75" customHeight="1" outlineLevel="1">
      <c r="B86" s="5" t="s">
        <v>61</v>
      </c>
      <c r="D86" s="6"/>
      <c r="F86" s="6"/>
      <c r="H86" s="6"/>
    </row>
    <row r="87" spans="1:27" ht="18.75" customHeight="1" outlineLevel="1">
      <c r="B87" s="5" t="s">
        <v>235</v>
      </c>
      <c r="D87" s="6"/>
      <c r="F87" s="6"/>
      <c r="H87" s="6"/>
    </row>
    <row r="88" spans="1:27" ht="18.75" customHeight="1" outlineLevel="1">
      <c r="B88" s="12"/>
      <c r="D88" s="6"/>
      <c r="F88" s="6"/>
      <c r="H88" s="6"/>
    </row>
    <row r="90" spans="1:27" ht="36" customHeight="1">
      <c r="B90" s="14" t="s">
        <v>381</v>
      </c>
    </row>
    <row r="91" spans="1:27" ht="27" customHeight="1">
      <c r="A91" s="61" t="s">
        <v>259</v>
      </c>
      <c r="B91" s="61" t="s">
        <v>258</v>
      </c>
      <c r="C91" s="61" t="s">
        <v>241</v>
      </c>
      <c r="D91" s="61" t="s">
        <v>242</v>
      </c>
      <c r="E91" s="61" t="s">
        <v>243</v>
      </c>
      <c r="F91" s="61" t="s">
        <v>244</v>
      </c>
      <c r="G91" s="61" t="s">
        <v>245</v>
      </c>
      <c r="H91" s="61" t="s">
        <v>246</v>
      </c>
      <c r="I91" s="61" t="s">
        <v>247</v>
      </c>
      <c r="J91" s="61" t="s">
        <v>248</v>
      </c>
      <c r="K91" s="61" t="s">
        <v>249</v>
      </c>
      <c r="L91" s="61" t="s">
        <v>250</v>
      </c>
      <c r="M91" s="61" t="s">
        <v>251</v>
      </c>
      <c r="N91" s="61" t="s">
        <v>252</v>
      </c>
      <c r="O91" s="61" t="s">
        <v>253</v>
      </c>
      <c r="P91" s="61" t="s">
        <v>254</v>
      </c>
      <c r="Q91" s="61" t="s">
        <v>255</v>
      </c>
      <c r="R91" s="61" t="s">
        <v>256</v>
      </c>
      <c r="S91" s="62" t="s">
        <v>257</v>
      </c>
    </row>
    <row r="92" spans="1:27" ht="45" customHeight="1">
      <c r="A92" s="63">
        <v>92</v>
      </c>
      <c r="B92" s="33" t="s">
        <v>239</v>
      </c>
      <c r="C92" s="66" t="s">
        <v>193</v>
      </c>
      <c r="D92" s="66" t="s">
        <v>194</v>
      </c>
      <c r="E92" s="66" t="s">
        <v>195</v>
      </c>
      <c r="F92" s="66" t="s">
        <v>196</v>
      </c>
      <c r="G92" s="66" t="s">
        <v>197</v>
      </c>
      <c r="H92" s="66" t="s">
        <v>198</v>
      </c>
      <c r="I92" s="66" t="s">
        <v>199</v>
      </c>
      <c r="J92" s="66" t="s">
        <v>200</v>
      </c>
      <c r="K92" s="66" t="s">
        <v>201</v>
      </c>
      <c r="L92" s="66" t="s">
        <v>202</v>
      </c>
      <c r="M92" s="66" t="s">
        <v>203</v>
      </c>
      <c r="N92" s="66" t="s">
        <v>204</v>
      </c>
      <c r="O92" s="66" t="s">
        <v>205</v>
      </c>
      <c r="P92" s="66" t="s">
        <v>206</v>
      </c>
      <c r="Q92" s="66" t="s">
        <v>207</v>
      </c>
      <c r="R92" s="67" t="s">
        <v>269</v>
      </c>
      <c r="S92" s="68" t="s">
        <v>261</v>
      </c>
      <c r="T92" s="112" t="s">
        <v>240</v>
      </c>
      <c r="V92" s="46" t="s">
        <v>216</v>
      </c>
      <c r="W92" s="46" t="s">
        <v>217</v>
      </c>
      <c r="X92" s="46" t="s">
        <v>218</v>
      </c>
      <c r="Y92" s="46" t="s">
        <v>219</v>
      </c>
      <c r="Z92" s="46" t="s">
        <v>220</v>
      </c>
      <c r="AA92" s="46" t="s">
        <v>221</v>
      </c>
    </row>
    <row r="93" spans="1:27" ht="31.5" customHeight="1">
      <c r="A93" s="60">
        <v>93</v>
      </c>
      <c r="B93" s="153" t="s">
        <v>355</v>
      </c>
      <c r="C93" s="149">
        <v>4</v>
      </c>
      <c r="D93" s="149">
        <v>0</v>
      </c>
      <c r="E93" s="149">
        <v>18</v>
      </c>
      <c r="F93" s="149">
        <v>66</v>
      </c>
      <c r="G93" s="149">
        <v>5</v>
      </c>
      <c r="H93" s="149">
        <v>0</v>
      </c>
      <c r="I93" s="149">
        <v>3</v>
      </c>
      <c r="J93" s="149">
        <v>3</v>
      </c>
      <c r="K93" s="149">
        <v>1</v>
      </c>
      <c r="L93" s="149">
        <v>1</v>
      </c>
      <c r="M93" s="149">
        <v>1</v>
      </c>
      <c r="N93" s="149">
        <v>0</v>
      </c>
      <c r="O93" s="149">
        <v>2</v>
      </c>
      <c r="P93" s="149">
        <v>0</v>
      </c>
      <c r="Q93" s="149">
        <v>12</v>
      </c>
      <c r="R93" s="152">
        <v>0</v>
      </c>
      <c r="S93" s="152">
        <v>0</v>
      </c>
      <c r="T93" s="124"/>
      <c r="U93" s="122" t="s">
        <v>360</v>
      </c>
      <c r="V93" s="110">
        <f>J131</f>
        <v>0</v>
      </c>
      <c r="W93" s="110">
        <f>L142</f>
        <v>0</v>
      </c>
      <c r="X93" s="110">
        <f>H151</f>
        <v>0</v>
      </c>
      <c r="Y93" s="110">
        <f>H98</f>
        <v>0</v>
      </c>
      <c r="Z93" s="110">
        <f>H125</f>
        <v>0</v>
      </c>
      <c r="AA93" s="110">
        <f>H112</f>
        <v>0</v>
      </c>
    </row>
    <row r="94" spans="1:27" ht="30.75" customHeight="1">
      <c r="A94" s="60">
        <v>94</v>
      </c>
      <c r="B94" s="154" t="s">
        <v>356</v>
      </c>
      <c r="C94" s="155">
        <v>3</v>
      </c>
      <c r="D94" s="155">
        <v>1</v>
      </c>
      <c r="E94" s="155">
        <v>15</v>
      </c>
      <c r="F94" s="155">
        <v>50</v>
      </c>
      <c r="G94" s="155">
        <v>3</v>
      </c>
      <c r="H94" s="155">
        <v>1</v>
      </c>
      <c r="I94" s="155">
        <v>3</v>
      </c>
      <c r="J94" s="155">
        <v>2</v>
      </c>
      <c r="K94" s="155">
        <v>0</v>
      </c>
      <c r="L94" s="155">
        <v>1</v>
      </c>
      <c r="M94" s="155">
        <v>1</v>
      </c>
      <c r="N94" s="155">
        <v>1</v>
      </c>
      <c r="O94" s="155">
        <v>3</v>
      </c>
      <c r="P94" s="155">
        <v>1</v>
      </c>
      <c r="Q94" s="155">
        <v>8</v>
      </c>
      <c r="R94" s="157">
        <v>1</v>
      </c>
      <c r="S94" s="157">
        <v>0</v>
      </c>
      <c r="T94" s="124"/>
      <c r="U94" s="122" t="s">
        <v>361</v>
      </c>
      <c r="V94" s="110">
        <f>(G94+J94)/F94</f>
        <v>0.1</v>
      </c>
      <c r="W94" s="110">
        <f>(J94*3+H94*13-I94*2)/F94+3.2</f>
        <v>3.46</v>
      </c>
      <c r="X94" s="110">
        <f>I94/J94</f>
        <v>1.5</v>
      </c>
      <c r="Y94" s="110">
        <f>(L94*9)/F94</f>
        <v>0.18</v>
      </c>
      <c r="Z94" s="110">
        <f>G94/E94</f>
        <v>0.2</v>
      </c>
      <c r="AA94" s="110">
        <f>I95*9/F95</f>
        <v>0.65454545454545454</v>
      </c>
    </row>
    <row r="95" spans="1:27" ht="30.75" customHeight="1">
      <c r="A95" s="60">
        <v>95</v>
      </c>
      <c r="B95" s="154" t="s">
        <v>359</v>
      </c>
      <c r="C95" s="156">
        <v>2</v>
      </c>
      <c r="D95" s="156">
        <v>0</v>
      </c>
      <c r="E95" s="156">
        <v>15</v>
      </c>
      <c r="F95" s="156">
        <v>55</v>
      </c>
      <c r="G95" s="156">
        <v>2</v>
      </c>
      <c r="H95" s="156">
        <v>2</v>
      </c>
      <c r="I95" s="156">
        <v>4</v>
      </c>
      <c r="J95" s="156">
        <v>2</v>
      </c>
      <c r="K95" s="156">
        <v>1</v>
      </c>
      <c r="L95" s="156">
        <v>2</v>
      </c>
      <c r="M95" s="156">
        <v>2</v>
      </c>
      <c r="N95" s="156">
        <v>1</v>
      </c>
      <c r="O95" s="156">
        <v>1</v>
      </c>
      <c r="P95" s="156">
        <v>1</v>
      </c>
      <c r="Q95" s="156">
        <v>5</v>
      </c>
      <c r="R95" s="156">
        <v>0</v>
      </c>
      <c r="S95" s="156">
        <v>0</v>
      </c>
      <c r="T95" s="124"/>
      <c r="U95" s="122" t="s">
        <v>362</v>
      </c>
      <c r="V95" s="110">
        <f>(G95+J95)/F95</f>
        <v>7.2727272727272724E-2</v>
      </c>
      <c r="W95" s="111">
        <f>(J95*3+H95*13-I95*2)/F95+3.2</f>
        <v>3.6363636363636367</v>
      </c>
      <c r="X95" s="110">
        <f>I95/J95</f>
        <v>2</v>
      </c>
      <c r="Y95" s="110">
        <f>(L95*9)/F95</f>
        <v>0.32727272727272727</v>
      </c>
      <c r="Z95" s="110">
        <f>G95/E95</f>
        <v>0.13333333333333333</v>
      </c>
      <c r="AA95" s="110">
        <f>I95*9/F95</f>
        <v>0.65454545454545454</v>
      </c>
    </row>
    <row r="96" spans="1:27" ht="39" customHeight="1">
      <c r="V96" s="108"/>
      <c r="W96" s="108"/>
      <c r="X96" s="108"/>
      <c r="Y96" s="108"/>
      <c r="Z96" s="108"/>
      <c r="AA96" s="108"/>
    </row>
    <row r="97" spans="2:27" ht="18.75" customHeight="1" outlineLevel="1" thickBot="1">
      <c r="D97" s="4" t="s">
        <v>27</v>
      </c>
      <c r="E97" s="4"/>
      <c r="F97" s="4" t="s">
        <v>208</v>
      </c>
      <c r="G97" s="4"/>
      <c r="H97" s="4" t="s">
        <v>28</v>
      </c>
      <c r="I97" s="4"/>
      <c r="M97" s="37" t="s">
        <v>228</v>
      </c>
      <c r="O97" s="37"/>
      <c r="V97" s="6"/>
      <c r="W97" s="6"/>
      <c r="X97" s="6"/>
      <c r="Y97" s="6"/>
      <c r="Z97" s="6"/>
      <c r="AA97" s="6"/>
    </row>
    <row r="98" spans="2:27" ht="18.75" customHeight="1" outlineLevel="1" thickTop="1" thickBot="1">
      <c r="B98" s="3" t="s">
        <v>26</v>
      </c>
      <c r="C98" s="10" t="s">
        <v>106</v>
      </c>
      <c r="D98" s="125">
        <f>L93</f>
        <v>1</v>
      </c>
      <c r="E98" s="138" t="s">
        <v>105</v>
      </c>
      <c r="F98" s="125">
        <f>F93</f>
        <v>66</v>
      </c>
      <c r="G98" s="134" t="s">
        <v>63</v>
      </c>
      <c r="H98" s="127"/>
      <c r="M98" s="41" t="s">
        <v>229</v>
      </c>
      <c r="O98" s="41"/>
    </row>
    <row r="99" spans="2:27" ht="18.75" customHeight="1" outlineLevel="1" thickTop="1">
      <c r="C99" s="43"/>
      <c r="D99" s="35"/>
      <c r="G99" s="43"/>
      <c r="H99" s="69"/>
      <c r="M99" s="42" t="s">
        <v>230</v>
      </c>
      <c r="O99" s="42"/>
    </row>
    <row r="100" spans="2:27" ht="18.75" customHeight="1" outlineLevel="1">
      <c r="N100" s="42" t="s">
        <v>231</v>
      </c>
      <c r="P100" s="42"/>
    </row>
    <row r="101" spans="2:27" ht="18.75" customHeight="1" outlineLevel="1">
      <c r="B101" s="5" t="s">
        <v>29</v>
      </c>
    </row>
    <row r="102" spans="2:27" ht="18.75" customHeight="1" outlineLevel="1">
      <c r="B102" s="11" t="s">
        <v>31</v>
      </c>
    </row>
    <row r="103" spans="2:27" ht="18.75" customHeight="1" outlineLevel="1">
      <c r="B103" s="1" t="s">
        <v>30</v>
      </c>
    </row>
    <row r="104" spans="2:27" ht="18.75" customHeight="1" outlineLevel="1"/>
    <row r="105" spans="2:27" ht="18.75" customHeight="1" outlineLevel="1" thickBot="1">
      <c r="D105" s="4" t="s">
        <v>87</v>
      </c>
      <c r="E105" s="4"/>
      <c r="F105" s="4" t="s">
        <v>87</v>
      </c>
      <c r="G105" s="4"/>
      <c r="H105" s="4" t="s">
        <v>88</v>
      </c>
      <c r="J105" s="4" t="s">
        <v>89</v>
      </c>
    </row>
    <row r="106" spans="2:27" ht="18.75" customHeight="1" outlineLevel="1" thickTop="1" thickBot="1">
      <c r="B106" s="10" t="s">
        <v>86</v>
      </c>
      <c r="D106" s="125">
        <f>M93</f>
        <v>1</v>
      </c>
      <c r="E106" s="134" t="s">
        <v>74</v>
      </c>
      <c r="F106" s="125">
        <f>M93</f>
        <v>1</v>
      </c>
      <c r="G106" s="134" t="s">
        <v>64</v>
      </c>
      <c r="H106" s="125">
        <f>N93</f>
        <v>0</v>
      </c>
      <c r="I106" s="139" t="s">
        <v>212</v>
      </c>
      <c r="J106" s="127"/>
    </row>
    <row r="107" spans="2:27" ht="18.75" customHeight="1" outlineLevel="1" thickTop="1">
      <c r="B107" s="10"/>
      <c r="C107" s="43"/>
      <c r="D107" s="34"/>
      <c r="E107" s="20"/>
      <c r="F107" s="6"/>
      <c r="G107" s="20"/>
      <c r="H107" s="6"/>
      <c r="I107" s="22"/>
      <c r="J107" s="72"/>
    </row>
    <row r="108" spans="2:27" ht="18.75" customHeight="1" outlineLevel="1"/>
    <row r="109" spans="2:27" ht="18.75" customHeight="1" outlineLevel="1">
      <c r="B109" s="11" t="s">
        <v>90</v>
      </c>
    </row>
    <row r="110" spans="2:27" ht="18.75" customHeight="1" outlineLevel="1"/>
    <row r="111" spans="2:27" ht="18.75" customHeight="1" outlineLevel="1" thickBot="1">
      <c r="D111" s="4" t="s">
        <v>92</v>
      </c>
      <c r="E111" s="4"/>
      <c r="F111" s="4" t="s">
        <v>95</v>
      </c>
      <c r="G111" s="4"/>
      <c r="H111" s="4" t="s">
        <v>96</v>
      </c>
    </row>
    <row r="112" spans="2:27" ht="18.75" customHeight="1" outlineLevel="1" thickTop="1" thickBot="1">
      <c r="B112" s="10" t="s">
        <v>91</v>
      </c>
      <c r="D112" s="125">
        <f>I93</f>
        <v>3</v>
      </c>
      <c r="E112" s="138" t="s">
        <v>93</v>
      </c>
      <c r="F112" s="125">
        <f>F93</f>
        <v>66</v>
      </c>
      <c r="G112" s="134" t="s">
        <v>94</v>
      </c>
      <c r="H112" s="127"/>
    </row>
    <row r="113" spans="2:8" ht="18.75" customHeight="1" outlineLevel="1" thickTop="1">
      <c r="C113" s="43"/>
      <c r="D113" s="35"/>
      <c r="H113" s="69"/>
    </row>
    <row r="114" spans="2:8" ht="18.75" customHeight="1" outlineLevel="1"/>
    <row r="115" spans="2:8" ht="18.75" customHeight="1" outlineLevel="1">
      <c r="B115" s="5" t="s">
        <v>97</v>
      </c>
    </row>
    <row r="116" spans="2:8" ht="18.75" customHeight="1" outlineLevel="1">
      <c r="B116" s="9" t="s">
        <v>236</v>
      </c>
    </row>
    <row r="117" spans="2:8" ht="18.75" customHeight="1" outlineLevel="1"/>
    <row r="118" spans="2:8" ht="18.75" customHeight="1" outlineLevel="1" thickBot="1">
      <c r="D118" s="4" t="s">
        <v>99</v>
      </c>
      <c r="E118" s="4"/>
      <c r="F118" s="4" t="s">
        <v>95</v>
      </c>
      <c r="H118" s="1" t="s">
        <v>100</v>
      </c>
    </row>
    <row r="119" spans="2:8" ht="18.75" customHeight="1" outlineLevel="1" thickTop="1" thickBot="1">
      <c r="B119" s="10" t="s">
        <v>98</v>
      </c>
      <c r="D119" s="125">
        <f>H93</f>
        <v>0</v>
      </c>
      <c r="E119" s="138" t="s">
        <v>93</v>
      </c>
      <c r="F119" s="125">
        <f>F93</f>
        <v>66</v>
      </c>
      <c r="G119" s="134" t="s">
        <v>63</v>
      </c>
      <c r="H119" s="127"/>
    </row>
    <row r="120" spans="2:8" ht="18.75" customHeight="1" outlineLevel="1" thickTop="1">
      <c r="C120" s="43"/>
      <c r="D120" s="35"/>
      <c r="H120" s="71"/>
    </row>
    <row r="121" spans="2:8" ht="18.75" customHeight="1" outlineLevel="1"/>
    <row r="122" spans="2:8" ht="18.75" customHeight="1" outlineLevel="1">
      <c r="B122" s="5" t="s">
        <v>101</v>
      </c>
    </row>
    <row r="123" spans="2:8" ht="18.75" customHeight="1" outlineLevel="1"/>
    <row r="124" spans="2:8" ht="18.75" customHeight="1" outlineLevel="1" thickBot="1">
      <c r="D124" s="4" t="s">
        <v>104</v>
      </c>
      <c r="E124" s="4"/>
      <c r="F124" s="4" t="s">
        <v>266</v>
      </c>
      <c r="G124" s="4"/>
      <c r="H124" s="4" t="s">
        <v>108</v>
      </c>
    </row>
    <row r="125" spans="2:8" ht="18.75" customHeight="1" outlineLevel="1" thickTop="1" thickBot="1">
      <c r="B125" s="10" t="s">
        <v>107</v>
      </c>
      <c r="D125" s="125">
        <f>G93</f>
        <v>5</v>
      </c>
      <c r="E125" s="138" t="s">
        <v>102</v>
      </c>
      <c r="F125" s="125">
        <f>E93</f>
        <v>18</v>
      </c>
      <c r="G125" s="134" t="s">
        <v>63</v>
      </c>
      <c r="H125" s="127"/>
    </row>
    <row r="126" spans="2:8" ht="18.75" customHeight="1" outlineLevel="1" thickTop="1">
      <c r="C126" s="43"/>
      <c r="D126" s="35"/>
      <c r="H126" s="69"/>
    </row>
    <row r="127" spans="2:8" ht="18.75" customHeight="1" outlineLevel="1"/>
    <row r="128" spans="2:8" ht="18.75" customHeight="1" outlineLevel="1">
      <c r="B128" s="5" t="s">
        <v>109</v>
      </c>
    </row>
    <row r="129" spans="2:12" ht="18.75" customHeight="1" outlineLevel="1"/>
    <row r="130" spans="2:12" ht="18.75" customHeight="1" outlineLevel="1" thickBot="1">
      <c r="D130" s="4" t="s">
        <v>103</v>
      </c>
      <c r="E130" s="4"/>
      <c r="F130" s="4" t="s">
        <v>112</v>
      </c>
      <c r="G130" s="4"/>
      <c r="H130" s="4" t="s">
        <v>208</v>
      </c>
      <c r="J130" s="1" t="s">
        <v>113</v>
      </c>
    </row>
    <row r="131" spans="2:12" ht="18.75" customHeight="1" outlineLevel="1" thickTop="1" thickBot="1">
      <c r="B131" s="10" t="s">
        <v>110</v>
      </c>
      <c r="C131" s="140" t="s">
        <v>114</v>
      </c>
      <c r="D131" s="125">
        <f>G93</f>
        <v>5</v>
      </c>
      <c r="E131" s="134" t="s">
        <v>64</v>
      </c>
      <c r="F131" s="125">
        <f>J93</f>
        <v>3</v>
      </c>
      <c r="G131" s="134" t="s">
        <v>115</v>
      </c>
      <c r="H131" s="125">
        <f>F93</f>
        <v>66</v>
      </c>
      <c r="I131" s="141" t="s">
        <v>116</v>
      </c>
      <c r="J131" s="127"/>
    </row>
    <row r="132" spans="2:12" ht="18.75" customHeight="1" outlineLevel="1" thickTop="1">
      <c r="B132" s="10"/>
      <c r="C132" s="43"/>
      <c r="D132" s="34"/>
      <c r="E132" s="20"/>
      <c r="F132" s="6"/>
      <c r="G132" s="20"/>
      <c r="H132" s="6"/>
      <c r="I132" s="32"/>
      <c r="J132" s="70"/>
    </row>
    <row r="133" spans="2:12" ht="18.75" customHeight="1" outlineLevel="1"/>
    <row r="134" spans="2:12" ht="18.75" customHeight="1" outlineLevel="1">
      <c r="B134" s="12" t="s">
        <v>117</v>
      </c>
    </row>
    <row r="135" spans="2:12" ht="18.75" customHeight="1" outlineLevel="1">
      <c r="B135" s="5" t="s">
        <v>118</v>
      </c>
    </row>
    <row r="136" spans="2:12" ht="18.75" customHeight="1" outlineLevel="1">
      <c r="B136" s="9" t="s">
        <v>232</v>
      </c>
      <c r="G136" s="35"/>
    </row>
    <row r="137" spans="2:12" ht="18.75" customHeight="1" outlineLevel="1">
      <c r="B137" s="23" t="s">
        <v>119</v>
      </c>
    </row>
    <row r="138" spans="2:12" ht="18.75" customHeight="1" outlineLevel="1">
      <c r="B138" s="5" t="s">
        <v>120</v>
      </c>
    </row>
    <row r="139" spans="2:12" ht="18.75" customHeight="1" outlineLevel="1">
      <c r="B139" s="1" t="s">
        <v>121</v>
      </c>
    </row>
    <row r="140" spans="2:12" ht="18.75" customHeight="1" outlineLevel="1"/>
    <row r="141" spans="2:12" ht="18.75" customHeight="1" outlineLevel="1" thickBot="1">
      <c r="D141" s="4" t="s">
        <v>111</v>
      </c>
      <c r="E141" s="4"/>
      <c r="F141" s="4" t="s">
        <v>99</v>
      </c>
      <c r="G141" s="4"/>
      <c r="H141" s="4" t="s">
        <v>123</v>
      </c>
      <c r="I141" s="4"/>
      <c r="J141" s="4" t="s">
        <v>208</v>
      </c>
      <c r="K141" s="4"/>
      <c r="L141" s="4" t="s">
        <v>124</v>
      </c>
    </row>
    <row r="142" spans="2:12" ht="18.75" customHeight="1" outlineLevel="1" thickTop="1" thickBot="1">
      <c r="B142" s="10" t="s">
        <v>122</v>
      </c>
      <c r="C142" s="131" t="s">
        <v>125</v>
      </c>
      <c r="D142" s="125">
        <f>J93</f>
        <v>3</v>
      </c>
      <c r="E142" s="134" t="s">
        <v>126</v>
      </c>
      <c r="F142" s="125">
        <f>H93</f>
        <v>0</v>
      </c>
      <c r="G142" s="134" t="s">
        <v>127</v>
      </c>
      <c r="H142" s="125">
        <f>I93</f>
        <v>3</v>
      </c>
      <c r="I142" s="134" t="s">
        <v>128</v>
      </c>
      <c r="J142" s="125">
        <f>F93</f>
        <v>66</v>
      </c>
      <c r="K142" s="142" t="s">
        <v>222</v>
      </c>
      <c r="L142" s="127"/>
    </row>
    <row r="143" spans="2:12" ht="18.75" customHeight="1" outlineLevel="1" thickTop="1">
      <c r="C143" s="43"/>
      <c r="D143" s="36"/>
      <c r="L143" s="69"/>
    </row>
    <row r="144" spans="2:12" ht="18.75" customHeight="1" outlineLevel="1"/>
    <row r="145" spans="2:16" ht="18.75" customHeight="1" outlineLevel="1">
      <c r="B145" s="12" t="s">
        <v>129</v>
      </c>
    </row>
    <row r="146" spans="2:16" ht="18.75" customHeight="1" outlineLevel="1">
      <c r="B146" s="1" t="s">
        <v>130</v>
      </c>
    </row>
    <row r="147" spans="2:16" ht="18.75" customHeight="1" outlineLevel="1">
      <c r="B147" s="1" t="s">
        <v>131</v>
      </c>
    </row>
    <row r="148" spans="2:16" ht="18.75" customHeight="1" outlineLevel="1">
      <c r="B148" s="1" t="s">
        <v>132</v>
      </c>
    </row>
    <row r="149" spans="2:16" ht="18.75" customHeight="1" outlineLevel="1"/>
    <row r="150" spans="2:16" ht="18.75" customHeight="1" outlineLevel="1" thickBot="1">
      <c r="D150" s="4" t="s">
        <v>123</v>
      </c>
      <c r="E150" s="4"/>
      <c r="F150" s="4" t="s">
        <v>111</v>
      </c>
      <c r="G150" s="4"/>
      <c r="H150" s="4" t="s">
        <v>134</v>
      </c>
    </row>
    <row r="151" spans="2:16" ht="18.75" customHeight="1" outlineLevel="1" thickTop="1" thickBot="1">
      <c r="B151" s="10" t="s">
        <v>133</v>
      </c>
      <c r="D151" s="125">
        <f>I93</f>
        <v>3</v>
      </c>
      <c r="E151" s="138" t="s">
        <v>102</v>
      </c>
      <c r="F151" s="125">
        <f>J93</f>
        <v>3</v>
      </c>
      <c r="G151" s="134" t="s">
        <v>63</v>
      </c>
      <c r="H151" s="127"/>
    </row>
    <row r="152" spans="2:16" ht="18.75" customHeight="1" outlineLevel="1" thickTop="1">
      <c r="C152" s="43"/>
      <c r="D152" s="35"/>
      <c r="H152" s="71"/>
    </row>
    <row r="153" spans="2:16" ht="18.75" customHeight="1" outlineLevel="1"/>
    <row r="154" spans="2:16" ht="18.75" customHeight="1" outlineLevel="1">
      <c r="B154" s="5" t="s">
        <v>135</v>
      </c>
    </row>
    <row r="155" spans="2:16" ht="18.75" customHeight="1" outlineLevel="1">
      <c r="B155" s="5" t="s">
        <v>136</v>
      </c>
    </row>
    <row r="156" spans="2:16" ht="18.75" customHeight="1" outlineLevel="1">
      <c r="B156" s="9" t="s">
        <v>137</v>
      </c>
    </row>
    <row r="157" spans="2:16" ht="18.75" customHeight="1" outlineLevel="1">
      <c r="B157" s="1" t="s">
        <v>138</v>
      </c>
    </row>
    <row r="158" spans="2:16" ht="18.75" customHeight="1" outlineLevel="1"/>
    <row r="159" spans="2:16" ht="18.75" customHeight="1" outlineLevel="1" thickBot="1">
      <c r="D159" s="7" t="s">
        <v>103</v>
      </c>
      <c r="F159" s="7" t="s">
        <v>267</v>
      </c>
      <c r="H159" s="7" t="s">
        <v>95</v>
      </c>
      <c r="J159" s="7" t="s">
        <v>103</v>
      </c>
      <c r="L159" s="7" t="s">
        <v>267</v>
      </c>
      <c r="N159" s="7" t="s">
        <v>92</v>
      </c>
    </row>
    <row r="160" spans="2:16" ht="18.75" customHeight="1" outlineLevel="1" thickTop="1" thickBot="1">
      <c r="B160" s="10" t="s">
        <v>139</v>
      </c>
      <c r="C160" s="140" t="s">
        <v>148</v>
      </c>
      <c r="D160" s="125">
        <f>G93</f>
        <v>5</v>
      </c>
      <c r="E160" s="126" t="s">
        <v>76</v>
      </c>
      <c r="F160" s="125">
        <f>H93</f>
        <v>0</v>
      </c>
      <c r="G160" s="126" t="s">
        <v>149</v>
      </c>
      <c r="H160" s="125">
        <f>F93</f>
        <v>66</v>
      </c>
      <c r="I160" s="143" t="s">
        <v>150</v>
      </c>
      <c r="J160" s="125">
        <f>G93</f>
        <v>5</v>
      </c>
      <c r="K160" s="134" t="s">
        <v>76</v>
      </c>
      <c r="L160" s="125">
        <f>H93</f>
        <v>0</v>
      </c>
      <c r="M160" s="144" t="s">
        <v>151</v>
      </c>
      <c r="N160" s="125">
        <f>I93</f>
        <v>3</v>
      </c>
      <c r="O160" s="145" t="s">
        <v>152</v>
      </c>
      <c r="P160" s="6"/>
    </row>
    <row r="161" spans="2:15" ht="18.75" customHeight="1" outlineLevel="1" thickTop="1" thickBot="1">
      <c r="B161" s="1" t="s">
        <v>140</v>
      </c>
      <c r="C161" s="43"/>
      <c r="D161" s="35"/>
      <c r="N161" s="1" t="s">
        <v>147</v>
      </c>
    </row>
    <row r="162" spans="2:15" ht="18.75" customHeight="1" outlineLevel="1" thickTop="1" thickBot="1">
      <c r="M162" s="134" t="s">
        <v>145</v>
      </c>
      <c r="N162" s="127"/>
      <c r="O162" s="6"/>
    </row>
    <row r="163" spans="2:15" ht="18.75" customHeight="1" outlineLevel="1" thickTop="1">
      <c r="M163" s="20"/>
      <c r="N163" s="69"/>
      <c r="O163" s="6"/>
    </row>
    <row r="164" spans="2:15" ht="18.75" customHeight="1" outlineLevel="1">
      <c r="B164" s="12" t="s">
        <v>268</v>
      </c>
    </row>
    <row r="165" spans="2:15" ht="18.75" customHeight="1" outlineLevel="1">
      <c r="B165" s="9" t="s">
        <v>141</v>
      </c>
    </row>
    <row r="166" spans="2:15" ht="18.75" customHeight="1" outlineLevel="1">
      <c r="B166" s="11" t="s">
        <v>144</v>
      </c>
    </row>
    <row r="167" spans="2:15" ht="18.75" customHeight="1" outlineLevel="1">
      <c r="B167" s="1" t="s">
        <v>142</v>
      </c>
    </row>
    <row r="168" spans="2:15" ht="18.75" customHeight="1" outlineLevel="1">
      <c r="B168" s="1" t="s">
        <v>143</v>
      </c>
    </row>
    <row r="169" spans="2:15" ht="18.75" customHeight="1" outlineLevel="1"/>
    <row r="170" spans="2:15" ht="18.75" customHeight="1" outlineLevel="1" thickBot="1">
      <c r="D170" s="28" t="s">
        <v>99</v>
      </c>
      <c r="E170" s="11"/>
      <c r="F170" s="28" t="s">
        <v>111</v>
      </c>
      <c r="G170" s="11"/>
      <c r="H170" s="28" t="s">
        <v>162</v>
      </c>
      <c r="I170" s="11"/>
      <c r="J170" s="28" t="s">
        <v>163</v>
      </c>
      <c r="K170" s="11"/>
      <c r="L170" s="28" t="s">
        <v>123</v>
      </c>
      <c r="M170" s="11"/>
      <c r="N170" s="28" t="s">
        <v>95</v>
      </c>
      <c r="O170" s="24" t="s">
        <v>270</v>
      </c>
    </row>
    <row r="171" spans="2:15" ht="18.75" customHeight="1" outlineLevel="1" thickTop="1" thickBot="1">
      <c r="B171" s="10" t="s">
        <v>160</v>
      </c>
      <c r="C171" s="140" t="s">
        <v>148</v>
      </c>
      <c r="D171" s="125">
        <f>H93</f>
        <v>0</v>
      </c>
      <c r="E171" s="134" t="s">
        <v>164</v>
      </c>
      <c r="F171" s="125">
        <f>J93</f>
        <v>3</v>
      </c>
      <c r="G171" s="126" t="s">
        <v>165</v>
      </c>
      <c r="H171" s="125">
        <v>0</v>
      </c>
      <c r="I171" s="146" t="s">
        <v>76</v>
      </c>
      <c r="J171" s="125">
        <f>R93</f>
        <v>0</v>
      </c>
      <c r="K171" s="134" t="s">
        <v>166</v>
      </c>
      <c r="L171" s="125">
        <f>I93</f>
        <v>3</v>
      </c>
      <c r="M171" s="144" t="s">
        <v>168</v>
      </c>
      <c r="N171" s="125">
        <f>F93</f>
        <v>66</v>
      </c>
      <c r="O171" s="142" t="s">
        <v>167</v>
      </c>
    </row>
    <row r="172" spans="2:15" ht="18.75" customHeight="1" outlineLevel="1" thickTop="1" thickBot="1">
      <c r="B172" s="10"/>
      <c r="C172" s="43"/>
      <c r="D172" s="34"/>
      <c r="E172" s="20"/>
      <c r="F172" s="6"/>
      <c r="G172" s="19"/>
      <c r="H172" s="6"/>
      <c r="I172" s="25"/>
      <c r="J172" s="6"/>
      <c r="K172" s="20"/>
      <c r="L172" s="6"/>
      <c r="M172" s="24"/>
      <c r="N172" s="6"/>
      <c r="O172" s="29"/>
    </row>
    <row r="173" spans="2:15" ht="18.75" customHeight="1" outlineLevel="1" thickTop="1" thickBot="1">
      <c r="M173" s="134" t="s">
        <v>145</v>
      </c>
      <c r="N173" s="127"/>
    </row>
    <row r="174" spans="2:15" ht="18.75" customHeight="1" outlineLevel="1" thickTop="1">
      <c r="N174" s="73"/>
    </row>
    <row r="175" spans="2:15" s="26" customFormat="1" ht="18.75" customHeight="1" outlineLevel="1">
      <c r="B175" s="27" t="s">
        <v>161</v>
      </c>
    </row>
    <row r="176" spans="2:15" ht="18.75" customHeight="1" outlineLevel="1">
      <c r="B176" s="1" t="s">
        <v>271</v>
      </c>
    </row>
    <row r="177" spans="1:19" ht="18.75" customHeight="1" outlineLevel="1"/>
    <row r="179" spans="1:19" ht="18.75" customHeight="1">
      <c r="B179" s="14" t="s">
        <v>382</v>
      </c>
    </row>
    <row r="180" spans="1:19" ht="18.75" customHeight="1">
      <c r="B180" s="14"/>
    </row>
    <row r="181" spans="1:19" ht="36.75" customHeight="1">
      <c r="A181" s="63">
        <v>181</v>
      </c>
      <c r="B181" s="33" t="s">
        <v>383</v>
      </c>
      <c r="C181" s="114" t="s">
        <v>363</v>
      </c>
      <c r="D181" s="114" t="s">
        <v>364</v>
      </c>
      <c r="E181" s="114" t="s">
        <v>365</v>
      </c>
      <c r="F181" s="114" t="s">
        <v>366</v>
      </c>
      <c r="G181" s="114" t="s">
        <v>367</v>
      </c>
      <c r="H181" s="114" t="s">
        <v>368</v>
      </c>
      <c r="I181" s="114" t="s">
        <v>369</v>
      </c>
      <c r="J181" s="115" t="s">
        <v>370</v>
      </c>
      <c r="K181" s="115" t="s">
        <v>371</v>
      </c>
      <c r="L181" s="121" t="s">
        <v>372</v>
      </c>
      <c r="N181" s="117" t="s">
        <v>376</v>
      </c>
      <c r="O181" s="118" t="s">
        <v>377</v>
      </c>
      <c r="P181" s="118" t="s">
        <v>378</v>
      </c>
      <c r="Q181" s="118" t="s">
        <v>379</v>
      </c>
      <c r="R181" s="116"/>
      <c r="S181" s="116"/>
    </row>
    <row r="182" spans="1:19" ht="18.75" customHeight="1">
      <c r="A182" s="63">
        <v>182</v>
      </c>
      <c r="B182" s="153" t="s">
        <v>352</v>
      </c>
      <c r="C182" s="149">
        <v>1</v>
      </c>
      <c r="D182" s="149">
        <v>1</v>
      </c>
      <c r="E182" s="149">
        <v>1</v>
      </c>
      <c r="F182" s="149">
        <v>1</v>
      </c>
      <c r="G182" s="149">
        <v>2</v>
      </c>
      <c r="H182" s="149">
        <v>10</v>
      </c>
      <c r="I182" s="149">
        <v>2</v>
      </c>
      <c r="J182" s="151">
        <v>1</v>
      </c>
      <c r="K182" s="151">
        <v>30</v>
      </c>
      <c r="L182" s="147"/>
      <c r="M182" s="122" t="s">
        <v>373</v>
      </c>
      <c r="N182" s="163">
        <f>N188</f>
        <v>0</v>
      </c>
      <c r="O182" s="119">
        <f>J197</f>
        <v>0</v>
      </c>
      <c r="P182" s="119">
        <f>J204</f>
        <v>0</v>
      </c>
      <c r="Q182" s="119">
        <f>L211</f>
        <v>0</v>
      </c>
    </row>
    <row r="183" spans="1:19" ht="18.75" customHeight="1">
      <c r="A183" s="63">
        <v>183</v>
      </c>
      <c r="B183" s="154" t="s">
        <v>353</v>
      </c>
      <c r="C183" s="155">
        <v>2</v>
      </c>
      <c r="D183" s="155">
        <v>0</v>
      </c>
      <c r="E183" s="155">
        <v>3</v>
      </c>
      <c r="F183" s="155">
        <v>2</v>
      </c>
      <c r="G183" s="155">
        <v>1</v>
      </c>
      <c r="H183" s="155">
        <v>1</v>
      </c>
      <c r="I183" s="155">
        <v>3</v>
      </c>
      <c r="J183" s="156">
        <v>1</v>
      </c>
      <c r="K183" s="156">
        <v>25</v>
      </c>
      <c r="L183" s="147"/>
      <c r="M183" s="122" t="s">
        <v>374</v>
      </c>
      <c r="N183" s="119">
        <f>(C183+D183)/(C183+D183+E183)</f>
        <v>0.4</v>
      </c>
      <c r="O183" s="119">
        <f>C183+D183+H183</f>
        <v>3</v>
      </c>
      <c r="P183" s="119">
        <f>F183/(F183+G183)*100</f>
        <v>66.666666666666657</v>
      </c>
      <c r="Q183" s="119">
        <f>(H183+I183+J183)/K183</f>
        <v>0.2</v>
      </c>
    </row>
    <row r="184" spans="1:19" ht="18.75" customHeight="1">
      <c r="A184" s="63">
        <v>184</v>
      </c>
      <c r="B184" s="154" t="s">
        <v>384</v>
      </c>
      <c r="C184" s="156">
        <v>0</v>
      </c>
      <c r="D184" s="156">
        <v>2</v>
      </c>
      <c r="E184" s="156">
        <v>2</v>
      </c>
      <c r="F184" s="156">
        <v>3</v>
      </c>
      <c r="G184" s="156">
        <v>1</v>
      </c>
      <c r="H184" s="156">
        <v>4</v>
      </c>
      <c r="I184" s="156">
        <v>4</v>
      </c>
      <c r="J184" s="156">
        <v>1</v>
      </c>
      <c r="K184" s="156">
        <v>20</v>
      </c>
      <c r="L184" s="147"/>
      <c r="M184" s="122" t="s">
        <v>375</v>
      </c>
      <c r="N184" s="119">
        <f>(C184+D184)/(C184+D184+E184)</f>
        <v>0.5</v>
      </c>
      <c r="O184" s="119">
        <f>C184+D184+E184</f>
        <v>4</v>
      </c>
      <c r="P184" s="119">
        <f>F184/(F184+G184)*100</f>
        <v>75</v>
      </c>
      <c r="Q184" s="119">
        <f>(H184+I184+J184)/K184</f>
        <v>0.45</v>
      </c>
    </row>
    <row r="185" spans="1:19" ht="18.75" customHeight="1">
      <c r="B185" s="14"/>
    </row>
    <row r="186" spans="1:19" ht="18.75" customHeight="1" outlineLevel="1"/>
    <row r="187" spans="1:19" ht="18.75" customHeight="1" outlineLevel="1" thickBot="1">
      <c r="D187" s="4" t="s">
        <v>154</v>
      </c>
      <c r="E187" s="4"/>
      <c r="F187" s="4" t="s">
        <v>155</v>
      </c>
      <c r="G187" s="4"/>
      <c r="H187" s="4" t="s">
        <v>154</v>
      </c>
      <c r="I187" s="4"/>
      <c r="J187" s="4" t="s">
        <v>155</v>
      </c>
      <c r="K187" s="4"/>
      <c r="L187" s="4" t="s">
        <v>156</v>
      </c>
      <c r="N187" s="1" t="s">
        <v>157</v>
      </c>
    </row>
    <row r="188" spans="1:19" ht="18.75" customHeight="1" outlineLevel="1" thickTop="1" thickBot="1">
      <c r="B188" s="10" t="s">
        <v>159</v>
      </c>
      <c r="C188" s="10" t="s">
        <v>148</v>
      </c>
      <c r="D188" s="125">
        <f>C182</f>
        <v>1</v>
      </c>
      <c r="E188" s="126" t="s">
        <v>64</v>
      </c>
      <c r="F188" s="125">
        <f>D182</f>
        <v>1</v>
      </c>
      <c r="G188" s="126" t="s">
        <v>149</v>
      </c>
      <c r="H188" s="125">
        <f>C182</f>
        <v>1</v>
      </c>
      <c r="I188" s="146" t="s">
        <v>64</v>
      </c>
      <c r="J188" s="125">
        <f>D182</f>
        <v>1</v>
      </c>
      <c r="K188" s="134" t="s">
        <v>64</v>
      </c>
      <c r="L188" s="125">
        <f>E182</f>
        <v>1</v>
      </c>
      <c r="M188" s="134" t="s">
        <v>153</v>
      </c>
      <c r="N188" s="162"/>
    </row>
    <row r="189" spans="1:19" ht="18.75" customHeight="1" outlineLevel="1" thickTop="1">
      <c r="C189" s="43"/>
      <c r="D189" s="35"/>
      <c r="N189" s="35"/>
    </row>
    <row r="190" spans="1:19" ht="18.75" customHeight="1" outlineLevel="1">
      <c r="C190" s="43"/>
      <c r="D190" s="35"/>
      <c r="N190" s="35"/>
    </row>
    <row r="191" spans="1:19" ht="18.75" customHeight="1" outlineLevel="1">
      <c r="B191" s="74" t="s">
        <v>272</v>
      </c>
      <c r="C191" s="43"/>
      <c r="D191" s="35"/>
      <c r="N191" s="35"/>
    </row>
    <row r="192" spans="1:19" ht="18.75" customHeight="1" outlineLevel="1">
      <c r="B192" s="74" t="s">
        <v>273</v>
      </c>
      <c r="C192" s="43"/>
      <c r="D192" s="35"/>
      <c r="N192" s="35"/>
    </row>
    <row r="193" spans="2:10" ht="18.75" customHeight="1" outlineLevel="1">
      <c r="B193" s="75" t="s">
        <v>274</v>
      </c>
    </row>
    <row r="194" spans="2:10" ht="18.75" customHeight="1" outlineLevel="1">
      <c r="B194" s="5" t="s">
        <v>158</v>
      </c>
    </row>
    <row r="195" spans="2:10" ht="18.75" customHeight="1" outlineLevel="1"/>
    <row r="196" spans="2:10" ht="18.75" customHeight="1" outlineLevel="1" thickBot="1">
      <c r="D196" s="11" t="s">
        <v>154</v>
      </c>
      <c r="E196" s="11"/>
      <c r="F196" s="11" t="s">
        <v>155</v>
      </c>
      <c r="G196" s="11"/>
      <c r="H196" s="11" t="s">
        <v>156</v>
      </c>
      <c r="I196" s="11"/>
      <c r="J196" s="11" t="s">
        <v>169</v>
      </c>
    </row>
    <row r="197" spans="2:10" ht="18.75" customHeight="1" outlineLevel="1" thickTop="1" thickBot="1">
      <c r="B197" s="10" t="s">
        <v>170</v>
      </c>
      <c r="D197" s="125">
        <f>C182</f>
        <v>1</v>
      </c>
      <c r="E197" s="134" t="s">
        <v>64</v>
      </c>
      <c r="F197" s="125">
        <f>D182</f>
        <v>1</v>
      </c>
      <c r="G197" s="134" t="s">
        <v>64</v>
      </c>
      <c r="H197" s="125">
        <f>E182</f>
        <v>1</v>
      </c>
      <c r="I197" s="139" t="s">
        <v>116</v>
      </c>
      <c r="J197" s="127"/>
    </row>
    <row r="198" spans="2:10" ht="18.75" customHeight="1" outlineLevel="1" thickTop="1">
      <c r="C198" s="43"/>
      <c r="D198" s="148"/>
      <c r="E198" s="140"/>
      <c r="J198" s="35"/>
    </row>
    <row r="199" spans="2:10" ht="18.75" customHeight="1" outlineLevel="1"/>
    <row r="200" spans="2:10" ht="18.75" customHeight="1" outlineLevel="1">
      <c r="B200" s="30" t="s">
        <v>171</v>
      </c>
    </row>
    <row r="201" spans="2:10" ht="18.75" customHeight="1" outlineLevel="1">
      <c r="B201" s="1" t="s">
        <v>172</v>
      </c>
    </row>
    <row r="202" spans="2:10" ht="18.75" customHeight="1" outlineLevel="1"/>
    <row r="203" spans="2:10" ht="18.75" customHeight="1" outlineLevel="1" thickBot="1">
      <c r="D203" s="11" t="s">
        <v>209</v>
      </c>
      <c r="E203" s="11"/>
      <c r="F203" s="11" t="s">
        <v>209</v>
      </c>
      <c r="G203" s="11"/>
      <c r="H203" s="11" t="s">
        <v>210</v>
      </c>
      <c r="J203" s="1" t="s">
        <v>211</v>
      </c>
    </row>
    <row r="204" spans="2:10" ht="18.75" customHeight="1" outlineLevel="1" thickTop="1" thickBot="1">
      <c r="B204" s="10" t="s">
        <v>173</v>
      </c>
      <c r="D204" s="125">
        <f>F182</f>
        <v>1</v>
      </c>
      <c r="E204" s="134" t="s">
        <v>74</v>
      </c>
      <c r="F204" s="125">
        <f>F12</f>
        <v>18</v>
      </c>
      <c r="G204" s="134" t="s">
        <v>64</v>
      </c>
      <c r="H204" s="125">
        <f>G182</f>
        <v>2</v>
      </c>
      <c r="I204" s="136" t="s">
        <v>358</v>
      </c>
      <c r="J204" s="162"/>
    </row>
    <row r="205" spans="2:10" ht="18.75" customHeight="1" outlineLevel="1" thickTop="1">
      <c r="C205" s="43"/>
      <c r="D205" s="35"/>
      <c r="J205" s="35"/>
    </row>
    <row r="206" spans="2:10" ht="18.75" customHeight="1" outlineLevel="1"/>
    <row r="207" spans="2:10" ht="18.75" customHeight="1" outlineLevel="1">
      <c r="B207" s="30" t="s">
        <v>174</v>
      </c>
    </row>
    <row r="208" spans="2:10" ht="18.75" customHeight="1" outlineLevel="1">
      <c r="B208" s="30" t="s">
        <v>175</v>
      </c>
    </row>
    <row r="209" spans="2:12" ht="18.75" customHeight="1" outlineLevel="1"/>
    <row r="210" spans="2:12" ht="18.75" customHeight="1" outlineLevel="1" thickBot="1">
      <c r="D210" s="11" t="s">
        <v>177</v>
      </c>
      <c r="E210" s="11"/>
      <c r="F210" s="11" t="s">
        <v>178</v>
      </c>
      <c r="G210" s="11"/>
      <c r="H210" s="11" t="s">
        <v>179</v>
      </c>
      <c r="I210" s="11"/>
      <c r="J210" s="11" t="s">
        <v>180</v>
      </c>
      <c r="L210" s="1" t="s">
        <v>182</v>
      </c>
    </row>
    <row r="211" spans="2:12" ht="18.75" customHeight="1" outlineLevel="1" thickTop="1" thickBot="1">
      <c r="B211" s="10" t="s">
        <v>176</v>
      </c>
      <c r="C211" s="1" t="s">
        <v>148</v>
      </c>
      <c r="D211" s="125">
        <f>H182</f>
        <v>10</v>
      </c>
      <c r="E211" s="134" t="s">
        <v>64</v>
      </c>
      <c r="F211" s="125">
        <f>I182</f>
        <v>2</v>
      </c>
      <c r="G211" s="134" t="s">
        <v>64</v>
      </c>
      <c r="H211" s="125">
        <f>J182</f>
        <v>1</v>
      </c>
      <c r="I211" s="134" t="s">
        <v>181</v>
      </c>
      <c r="J211" s="125">
        <f>K182</f>
        <v>30</v>
      </c>
      <c r="K211" s="134" t="s">
        <v>63</v>
      </c>
      <c r="L211" s="162"/>
    </row>
    <row r="212" spans="2:12" ht="18.75" customHeight="1" outlineLevel="1" thickTop="1">
      <c r="C212" s="43"/>
      <c r="D212" s="35"/>
      <c r="L212" s="40"/>
    </row>
    <row r="213" spans="2:12" ht="18.75" customHeight="1" outlineLevel="1"/>
    <row r="214" spans="2:12" ht="18.75" customHeight="1" outlineLevel="1">
      <c r="B214" s="31" t="s">
        <v>183</v>
      </c>
    </row>
    <row r="215" spans="2:12" ht="18.75" customHeight="1" outlineLevel="1">
      <c r="B215" s="2" t="s">
        <v>184</v>
      </c>
    </row>
    <row r="216" spans="2:12" ht="18.75" customHeight="1" outlineLevel="1"/>
  </sheetData>
  <sheetProtection selectLockedCells="1"/>
  <phoneticPr fontId="1"/>
  <conditionalFormatting sqref="AB10">
    <cfRule type="top10" dxfId="124" priority="22" rank="1"/>
  </conditionalFormatting>
  <conditionalFormatting sqref="AC10">
    <cfRule type="top10" dxfId="123" priority="21" rank="1"/>
  </conditionalFormatting>
  <conditionalFormatting sqref="AD10">
    <cfRule type="top10" dxfId="122" priority="20" rank="1"/>
  </conditionalFormatting>
  <conditionalFormatting sqref="AE10">
    <cfRule type="top10" dxfId="121" priority="19" rank="1"/>
  </conditionalFormatting>
  <conditionalFormatting sqref="AF10">
    <cfRule type="top10" dxfId="120" priority="18" rank="1"/>
  </conditionalFormatting>
  <conditionalFormatting sqref="AG10">
    <cfRule type="top10" dxfId="119" priority="17" rank="1"/>
  </conditionalFormatting>
  <conditionalFormatting sqref="AI10">
    <cfRule type="top10" dxfId="118" priority="16" rank="1"/>
  </conditionalFormatting>
  <conditionalFormatting sqref="AJ10">
    <cfRule type="top10" dxfId="117" priority="15" rank="1"/>
  </conditionalFormatting>
  <conditionalFormatting sqref="V35">
    <cfRule type="top10" dxfId="116" priority="14" rank="1"/>
  </conditionalFormatting>
  <conditionalFormatting sqref="W35">
    <cfRule type="top10" dxfId="115" priority="13" rank="1"/>
  </conditionalFormatting>
  <conditionalFormatting sqref="X35">
    <cfRule type="top10" dxfId="114" priority="12" rank="1"/>
  </conditionalFormatting>
  <conditionalFormatting sqref="Y35">
    <cfRule type="top10" dxfId="113" priority="11" rank="1"/>
  </conditionalFormatting>
  <conditionalFormatting sqref="Z35">
    <cfRule type="top10" dxfId="112" priority="10" rank="1"/>
  </conditionalFormatting>
  <conditionalFormatting sqref="AA35">
    <cfRule type="top10" dxfId="111" priority="9" rank="1"/>
  </conditionalFormatting>
  <conditionalFormatting sqref="AB35">
    <cfRule type="top10" dxfId="110" priority="8" rank="1"/>
  </conditionalFormatting>
  <conditionalFormatting sqref="AC35">
    <cfRule type="top10" dxfId="109" priority="7" rank="1"/>
  </conditionalFormatting>
  <conditionalFormatting sqref="AD35">
    <cfRule type="top10" dxfId="108" priority="6" rank="1"/>
  </conditionalFormatting>
  <conditionalFormatting sqref="AE35">
    <cfRule type="top10" dxfId="107" priority="5" rank="1"/>
  </conditionalFormatting>
  <conditionalFormatting sqref="AF35">
    <cfRule type="top10" dxfId="106" priority="4" rank="1"/>
  </conditionalFormatting>
  <conditionalFormatting sqref="AG35">
    <cfRule type="top10" dxfId="105" priority="3" rank="1"/>
  </conditionalFormatting>
  <conditionalFormatting sqref="AI35">
    <cfRule type="top10" dxfId="104" priority="2" rank="1"/>
  </conditionalFormatting>
  <conditionalFormatting sqref="AJ35">
    <cfRule type="top10" dxfId="103" priority="1" rank="1"/>
  </conditionalFormatting>
  <pageMargins left="0.11811023622047245" right="0.11811023622047245" top="0.15748031496062992" bottom="0.15748031496062992" header="0.11811023622047245" footer="0.11811023622047245"/>
  <pageSetup paperSize="8" scale="59" fitToHeight="0"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5"/>
  <sheetViews>
    <sheetView zoomScale="70" zoomScaleNormal="70" workbookViewId="0">
      <selection activeCell="W7" sqref="W7"/>
    </sheetView>
  </sheetViews>
  <sheetFormatPr defaultRowHeight="13.5"/>
  <cols>
    <col min="1" max="1" width="11.125" style="84" customWidth="1"/>
    <col min="2" max="2" width="12.625" style="84" customWidth="1"/>
    <col min="3" max="3" width="17.125" style="84" customWidth="1"/>
    <col min="4" max="13" width="12.625" style="84" customWidth="1"/>
    <col min="14" max="16" width="9" style="84"/>
    <col min="17" max="17" width="11.5" style="84" customWidth="1"/>
    <col min="18" max="19" width="9" style="84"/>
    <col min="20" max="20" width="10.5" style="84" customWidth="1"/>
    <col min="21" max="23" width="9" style="84"/>
    <col min="24" max="24" width="9" style="86"/>
    <col min="25" max="16384" width="9" style="84"/>
  </cols>
  <sheetData>
    <row r="1" spans="1:26">
      <c r="A1" s="85">
        <f>[1]基本情報!$B$1</f>
        <v>0</v>
      </c>
      <c r="Z1" s="84">
        <v>1</v>
      </c>
    </row>
    <row r="2" spans="1:26">
      <c r="A2" s="87"/>
      <c r="Z2" s="84">
        <v>2</v>
      </c>
    </row>
    <row r="3" spans="1:26">
      <c r="A3" s="88" t="s">
        <v>279</v>
      </c>
      <c r="B3" s="88" t="s">
        <v>280</v>
      </c>
      <c r="Z3" s="84">
        <v>3</v>
      </c>
    </row>
    <row r="4" spans="1:26">
      <c r="B4" s="88" t="s">
        <v>281</v>
      </c>
      <c r="Z4" s="84">
        <v>4</v>
      </c>
    </row>
    <row r="5" spans="1:26">
      <c r="A5" s="84" t="s">
        <v>328</v>
      </c>
      <c r="B5" s="84" t="s">
        <v>329</v>
      </c>
      <c r="C5" s="84" t="s">
        <v>330</v>
      </c>
      <c r="D5" s="84" t="s">
        <v>331</v>
      </c>
      <c r="E5" s="84" t="s">
        <v>332</v>
      </c>
      <c r="F5" s="84" t="s">
        <v>333</v>
      </c>
      <c r="G5" s="84" t="s">
        <v>334</v>
      </c>
      <c r="H5" s="84" t="s">
        <v>335</v>
      </c>
      <c r="I5" s="84" t="s">
        <v>336</v>
      </c>
      <c r="J5" s="84" t="s">
        <v>337</v>
      </c>
      <c r="K5" s="84" t="s">
        <v>338</v>
      </c>
      <c r="L5" s="84" t="s">
        <v>339</v>
      </c>
      <c r="M5" s="84" t="s">
        <v>340</v>
      </c>
      <c r="N5" s="84" t="s">
        <v>341</v>
      </c>
      <c r="O5" s="84" t="s">
        <v>342</v>
      </c>
      <c r="P5" s="84" t="s">
        <v>343</v>
      </c>
      <c r="Q5" s="84" t="s">
        <v>344</v>
      </c>
      <c r="R5" s="84" t="s">
        <v>345</v>
      </c>
      <c r="S5" s="84" t="s">
        <v>346</v>
      </c>
      <c r="T5" s="84" t="s">
        <v>347</v>
      </c>
      <c r="U5" s="84" t="s">
        <v>348</v>
      </c>
      <c r="V5" s="84" t="s">
        <v>349</v>
      </c>
      <c r="W5" s="84" t="s">
        <v>350</v>
      </c>
      <c r="X5" s="86" t="s">
        <v>351</v>
      </c>
      <c r="Z5" s="84">
        <v>5</v>
      </c>
    </row>
    <row r="6" spans="1:26" s="79" customFormat="1" ht="27">
      <c r="A6" s="76" t="s">
        <v>275</v>
      </c>
      <c r="B6" s="76" t="s">
        <v>276</v>
      </c>
      <c r="C6" s="76" t="s">
        <v>20</v>
      </c>
      <c r="D6" s="76" t="s">
        <v>9</v>
      </c>
      <c r="E6" s="76" t="s">
        <v>10</v>
      </c>
      <c r="F6" s="76" t="s">
        <v>277</v>
      </c>
      <c r="G6" s="76" t="s">
        <v>186</v>
      </c>
      <c r="H6" s="76" t="s">
        <v>187</v>
      </c>
      <c r="I6" s="76" t="s">
        <v>188</v>
      </c>
      <c r="J6" s="76" t="s">
        <v>79</v>
      </c>
      <c r="K6" s="76" t="s">
        <v>41</v>
      </c>
      <c r="L6" s="76" t="s">
        <v>189</v>
      </c>
      <c r="M6" s="76" t="s">
        <v>190</v>
      </c>
      <c r="N6" s="76" t="s">
        <v>146</v>
      </c>
      <c r="O6" s="76" t="s">
        <v>357</v>
      </c>
      <c r="P6" s="76" t="s">
        <v>278</v>
      </c>
      <c r="Q6" s="76" t="s">
        <v>4</v>
      </c>
      <c r="R6" s="76" t="s">
        <v>0</v>
      </c>
      <c r="S6" s="76" t="s">
        <v>11</v>
      </c>
      <c r="T6" s="76" t="s">
        <v>21</v>
      </c>
      <c r="U6" s="77" t="s">
        <v>213</v>
      </c>
      <c r="V6" s="76" t="s">
        <v>38</v>
      </c>
      <c r="W6" s="77" t="s">
        <v>214</v>
      </c>
      <c r="X6" s="78" t="s">
        <v>215</v>
      </c>
      <c r="Z6" s="79">
        <v>6</v>
      </c>
    </row>
    <row r="7" spans="1:26">
      <c r="A7" s="80">
        <f>[1]基本情報!A4</f>
        <v>1</v>
      </c>
      <c r="B7" s="80" t="str">
        <f>基礎知識!B7</f>
        <v>芳野</v>
      </c>
      <c r="C7" s="81">
        <f>基礎知識!C7</f>
        <v>20</v>
      </c>
      <c r="D7" s="81">
        <f>基礎知識!D7</f>
        <v>1</v>
      </c>
      <c r="E7" s="81">
        <f>基礎知識!E7</f>
        <v>0</v>
      </c>
      <c r="F7" s="81">
        <f>基礎知識!F7</f>
        <v>0</v>
      </c>
      <c r="G7" s="81">
        <f>基礎知識!G7</f>
        <v>5</v>
      </c>
      <c r="H7" s="81">
        <f>基礎知識!H7</f>
        <v>8</v>
      </c>
      <c r="I7" s="81">
        <f>基礎知識!I7</f>
        <v>1</v>
      </c>
      <c r="J7" s="81">
        <f>基礎知識!J7</f>
        <v>7</v>
      </c>
      <c r="K7" s="81">
        <f>基礎知識!K7</f>
        <v>2</v>
      </c>
      <c r="L7" s="81">
        <f>基礎知識!L7</f>
        <v>1</v>
      </c>
      <c r="M7" s="81">
        <f>基礎知識!M7</f>
        <v>0</v>
      </c>
      <c r="N7" s="81">
        <f>基礎知識!N7</f>
        <v>0</v>
      </c>
      <c r="O7" s="81">
        <f>基礎知識!O7</f>
        <v>20</v>
      </c>
      <c r="P7" s="81">
        <f>基礎知識!P7</f>
        <v>0</v>
      </c>
      <c r="Q7" s="81">
        <f>基礎知識!Q7</f>
        <v>18</v>
      </c>
      <c r="R7" s="81">
        <f>基礎知識!R7</f>
        <v>9</v>
      </c>
      <c r="S7" s="81">
        <f>基礎知識!S7</f>
        <v>1</v>
      </c>
      <c r="T7" s="82">
        <f>+IFERROR(V7/Q7,"-")</f>
        <v>0.5</v>
      </c>
      <c r="U7" s="82">
        <f>+IFERROR(S7+T7,"-")</f>
        <v>1.5</v>
      </c>
      <c r="V7" s="80">
        <f t="shared" ref="V7:V9" si="0">+L7*2+M7*3+N7*4+H7-L7-M7-N7</f>
        <v>9</v>
      </c>
      <c r="W7" s="82">
        <f t="shared" ref="W7:W9" si="1">+IFERROR((L7+M7*2+N7*3)/Q7,"-")</f>
        <v>5.5555555555555552E-2</v>
      </c>
      <c r="X7" s="83">
        <f>+IFERROR(S7-R7,"-")</f>
        <v>-8</v>
      </c>
      <c r="Z7" s="84">
        <v>7</v>
      </c>
    </row>
    <row r="8" spans="1:26">
      <c r="A8" s="80">
        <f>[1]基本情報!A5</f>
        <v>2</v>
      </c>
      <c r="B8" s="80" t="str">
        <f>基礎知識!B8</f>
        <v>阿部</v>
      </c>
      <c r="C8" s="80">
        <f>基礎知識!C8</f>
        <v>10</v>
      </c>
      <c r="D8" s="80">
        <f>基礎知識!D8</f>
        <v>2</v>
      </c>
      <c r="E8" s="80">
        <f>基礎知識!E8</f>
        <v>1</v>
      </c>
      <c r="F8" s="80">
        <f>基礎知識!F8</f>
        <v>1</v>
      </c>
      <c r="G8" s="80">
        <f>基礎知識!G8</f>
        <v>3</v>
      </c>
      <c r="H8" s="80">
        <f>基礎知識!H8</f>
        <v>5</v>
      </c>
      <c r="I8" s="80">
        <f>基礎知識!I8</f>
        <v>2</v>
      </c>
      <c r="J8" s="80">
        <f>基礎知識!J8</f>
        <v>5</v>
      </c>
      <c r="K8" s="80">
        <f>基礎知識!K8</f>
        <v>1</v>
      </c>
      <c r="L8" s="80">
        <f>基礎知識!L8</f>
        <v>0</v>
      </c>
      <c r="M8" s="80">
        <f>基礎知識!M8</f>
        <v>1</v>
      </c>
      <c r="N8" s="80">
        <f>基礎知識!N8</f>
        <v>1</v>
      </c>
      <c r="O8" s="80">
        <f>基礎知識!O8</f>
        <v>10</v>
      </c>
      <c r="P8" s="80">
        <f>基礎知識!P8</f>
        <v>1</v>
      </c>
      <c r="Q8" s="80">
        <f>基礎知識!Q8</f>
        <v>9</v>
      </c>
      <c r="R8" s="80">
        <f>基礎知識!R8</f>
        <v>5</v>
      </c>
      <c r="S8" s="80">
        <f>基礎知識!S8</f>
        <v>1</v>
      </c>
      <c r="T8" s="82">
        <f t="shared" ref="T8:T9" si="2">+IFERROR(V8/Q8,"-")</f>
        <v>1.1111111111111112</v>
      </c>
      <c r="U8" s="82">
        <f t="shared" ref="U8:U9" si="3">+IFERROR(S8+T8,"-")</f>
        <v>2.1111111111111112</v>
      </c>
      <c r="V8" s="80">
        <f t="shared" si="0"/>
        <v>10</v>
      </c>
      <c r="W8" s="82">
        <f t="shared" si="1"/>
        <v>0.55555555555555558</v>
      </c>
      <c r="X8" s="83">
        <f>+IFERROR(S8-R8,"-")</f>
        <v>-4</v>
      </c>
      <c r="Z8" s="84">
        <v>8</v>
      </c>
    </row>
    <row r="9" spans="1:26">
      <c r="A9" s="80">
        <f>[1]基本情報!A6</f>
        <v>3</v>
      </c>
      <c r="B9" s="80" t="str">
        <f>基礎知識!B9</f>
        <v>福地</v>
      </c>
      <c r="C9" s="80">
        <f>基礎知識!C9</f>
        <v>30</v>
      </c>
      <c r="D9" s="80">
        <f>基礎知識!D9</f>
        <v>1</v>
      </c>
      <c r="E9" s="80">
        <f>基礎知識!E9</f>
        <v>0</v>
      </c>
      <c r="F9" s="80">
        <f>基礎知識!F9</f>
        <v>0</v>
      </c>
      <c r="G9" s="80">
        <f>基礎知識!G9</f>
        <v>1</v>
      </c>
      <c r="H9" s="80">
        <f>基礎知識!H9</f>
        <v>3</v>
      </c>
      <c r="I9" s="80">
        <f>基礎知識!I9</f>
        <v>1</v>
      </c>
      <c r="J9" s="80">
        <f>基礎知識!J9</f>
        <v>4</v>
      </c>
      <c r="K9" s="80">
        <f>基礎知識!K9</f>
        <v>0</v>
      </c>
      <c r="L9" s="80">
        <f>基礎知識!L9</f>
        <v>1</v>
      </c>
      <c r="M9" s="80">
        <f>基礎知識!M9</f>
        <v>0</v>
      </c>
      <c r="N9" s="80">
        <f>基礎知識!N9</f>
        <v>0</v>
      </c>
      <c r="O9" s="80">
        <f>基礎知識!O9</f>
        <v>30</v>
      </c>
      <c r="P9" s="80">
        <f>基礎知識!P9</f>
        <v>0</v>
      </c>
      <c r="Q9" s="80">
        <f>基礎知識!Q9</f>
        <v>22</v>
      </c>
      <c r="R9" s="80">
        <f>基礎知識!R9</f>
        <v>9</v>
      </c>
      <c r="S9" s="80">
        <f>基礎知識!S9</f>
        <v>0</v>
      </c>
      <c r="T9" s="82">
        <f t="shared" si="2"/>
        <v>0.18181818181818182</v>
      </c>
      <c r="U9" s="82">
        <f t="shared" si="3"/>
        <v>0.18181818181818182</v>
      </c>
      <c r="V9" s="80">
        <f t="shared" si="0"/>
        <v>4</v>
      </c>
      <c r="W9" s="82">
        <f t="shared" si="1"/>
        <v>4.5454545454545456E-2</v>
      </c>
      <c r="X9" s="83">
        <f>+IFERROR(S9-R9,"-")</f>
        <v>-9</v>
      </c>
      <c r="Z9" s="84">
        <v>9</v>
      </c>
    </row>
    <row r="10" spans="1:26">
      <c r="A10" s="80">
        <f>[1]基本情報!A7</f>
        <v>4</v>
      </c>
      <c r="B10" s="80">
        <f>基礎知識!B10</f>
        <v>0</v>
      </c>
      <c r="C10" s="80">
        <v>0</v>
      </c>
      <c r="D10" s="80">
        <v>0</v>
      </c>
      <c r="E10" s="80">
        <v>0</v>
      </c>
      <c r="F10" s="80">
        <v>0</v>
      </c>
      <c r="G10" s="80">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Z10" s="84">
        <v>10</v>
      </c>
    </row>
    <row r="11" spans="1:26">
      <c r="A11" s="80">
        <f>[1]基本情報!A8</f>
        <v>5</v>
      </c>
      <c r="B11" s="80">
        <f>基礎知識!B11</f>
        <v>0</v>
      </c>
      <c r="C11" s="80">
        <v>0</v>
      </c>
      <c r="D11" s="80">
        <v>0</v>
      </c>
      <c r="E11" s="80">
        <v>0</v>
      </c>
      <c r="F11" s="80">
        <v>0</v>
      </c>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Z11" s="84">
        <v>11</v>
      </c>
    </row>
    <row r="12" spans="1:26" hidden="1">
      <c r="A12" s="80">
        <f>[1]基本情報!A9</f>
        <v>6</v>
      </c>
      <c r="B12" s="80">
        <v>0</v>
      </c>
      <c r="C12" s="80">
        <v>0</v>
      </c>
      <c r="D12" s="80">
        <v>0</v>
      </c>
      <c r="E12" s="80">
        <v>0</v>
      </c>
      <c r="F12" s="80">
        <v>0</v>
      </c>
      <c r="G12" s="80">
        <v>0</v>
      </c>
      <c r="H12" s="80">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Z12" s="84">
        <v>12</v>
      </c>
    </row>
    <row r="13" spans="1:26" hidden="1">
      <c r="A13" s="80">
        <f>[1]基本情報!A10</f>
        <v>7</v>
      </c>
      <c r="B13" s="80">
        <f>基礎知識!B13</f>
        <v>0</v>
      </c>
      <c r="C13" s="80">
        <v>0</v>
      </c>
      <c r="D13" s="80">
        <v>0</v>
      </c>
      <c r="E13" s="80">
        <v>0</v>
      </c>
      <c r="F13" s="80">
        <v>0</v>
      </c>
      <c r="G13" s="80">
        <v>0</v>
      </c>
      <c r="H13" s="80">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Z13" s="84">
        <v>13</v>
      </c>
    </row>
    <row r="14" spans="1:26" hidden="1">
      <c r="A14" s="80">
        <f>[1]基本情報!A11</f>
        <v>8</v>
      </c>
      <c r="B14" s="80">
        <f>基礎知識!B14</f>
        <v>0</v>
      </c>
      <c r="C14" s="80">
        <v>0</v>
      </c>
      <c r="D14" s="80">
        <v>0</v>
      </c>
      <c r="E14" s="80">
        <v>0</v>
      </c>
      <c r="F14" s="80">
        <v>0</v>
      </c>
      <c r="G14" s="80">
        <v>0</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Z14" s="84">
        <v>14</v>
      </c>
    </row>
    <row r="15" spans="1:26" hidden="1">
      <c r="A15" s="80">
        <f>[1]基本情報!A12</f>
        <v>9</v>
      </c>
      <c r="B15" s="80">
        <v>0</v>
      </c>
      <c r="C15" s="80">
        <v>0</v>
      </c>
      <c r="D15" s="80">
        <v>0</v>
      </c>
      <c r="E15" s="80">
        <v>0</v>
      </c>
      <c r="F15" s="80">
        <v>0</v>
      </c>
      <c r="G15" s="80">
        <v>0</v>
      </c>
      <c r="H15" s="80">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Z15" s="84">
        <v>15</v>
      </c>
    </row>
    <row r="16" spans="1:26" hidden="1">
      <c r="A16" s="80">
        <f>[1]基本情報!A13</f>
        <v>10</v>
      </c>
      <c r="B16" s="80">
        <v>0</v>
      </c>
      <c r="C16" s="80">
        <v>0</v>
      </c>
      <c r="D16" s="80">
        <v>0</v>
      </c>
      <c r="E16" s="80">
        <v>0</v>
      </c>
      <c r="F16" s="80">
        <v>0</v>
      </c>
      <c r="G16" s="80">
        <v>0</v>
      </c>
      <c r="H16" s="80">
        <v>0</v>
      </c>
      <c r="I16" s="80">
        <v>0</v>
      </c>
      <c r="J16" s="80">
        <v>0</v>
      </c>
      <c r="K16" s="80">
        <v>0</v>
      </c>
      <c r="L16" s="80">
        <v>0</v>
      </c>
      <c r="M16" s="80">
        <v>0</v>
      </c>
      <c r="N16" s="80">
        <v>0</v>
      </c>
      <c r="O16" s="80">
        <v>0</v>
      </c>
      <c r="P16" s="80">
        <v>0</v>
      </c>
      <c r="Q16" s="80">
        <v>0</v>
      </c>
      <c r="R16" s="80">
        <v>0</v>
      </c>
      <c r="S16" s="80">
        <v>0</v>
      </c>
      <c r="T16" s="80">
        <v>0</v>
      </c>
      <c r="U16" s="80">
        <v>0</v>
      </c>
      <c r="V16" s="80">
        <v>0</v>
      </c>
      <c r="W16" s="80">
        <v>0</v>
      </c>
      <c r="X16" s="80">
        <v>0</v>
      </c>
      <c r="Z16" s="84">
        <v>16</v>
      </c>
    </row>
    <row r="17" spans="1:26" hidden="1">
      <c r="A17" s="80">
        <f>[1]基本情報!A14</f>
        <v>11</v>
      </c>
      <c r="B17" s="80">
        <f>基礎知識!B17</f>
        <v>0</v>
      </c>
      <c r="C17" s="80">
        <v>0</v>
      </c>
      <c r="D17" s="80">
        <v>0</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Z17" s="84">
        <v>17</v>
      </c>
    </row>
    <row r="18" spans="1:26" hidden="1">
      <c r="A18" s="80">
        <f>[1]基本情報!A15</f>
        <v>12</v>
      </c>
      <c r="B18" s="80">
        <v>0</v>
      </c>
      <c r="C18" s="80">
        <v>0</v>
      </c>
      <c r="D18" s="80">
        <v>0</v>
      </c>
      <c r="E18" s="80">
        <v>0</v>
      </c>
      <c r="F18" s="80">
        <v>0</v>
      </c>
      <c r="G18" s="80">
        <v>0</v>
      </c>
      <c r="H18" s="80">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Z18" s="84">
        <v>18</v>
      </c>
    </row>
    <row r="19" spans="1:26" hidden="1">
      <c r="A19" s="80">
        <f>[1]基本情報!A16</f>
        <v>13</v>
      </c>
      <c r="B19" s="80">
        <v>0</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Z19" s="84">
        <v>19</v>
      </c>
    </row>
    <row r="20" spans="1:26" hidden="1">
      <c r="A20" s="80">
        <f>[1]基本情報!A17</f>
        <v>14</v>
      </c>
      <c r="B20" s="80">
        <v>0</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Z20" s="84">
        <v>20</v>
      </c>
    </row>
    <row r="21" spans="1:26" hidden="1">
      <c r="A21" s="80">
        <f>[1]基本情報!A18</f>
        <v>15</v>
      </c>
      <c r="B21" s="80">
        <v>0</v>
      </c>
      <c r="C21" s="80">
        <v>0</v>
      </c>
      <c r="D21" s="80">
        <v>0</v>
      </c>
      <c r="E21" s="80">
        <v>0</v>
      </c>
      <c r="F21" s="80">
        <v>0</v>
      </c>
      <c r="G21" s="8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Z21" s="84">
        <v>21</v>
      </c>
    </row>
    <row r="22" spans="1:26" hidden="1">
      <c r="A22" s="80">
        <f>[1]基本情報!A19</f>
        <v>16</v>
      </c>
      <c r="B22" s="80">
        <v>0</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Z22" s="84">
        <v>22</v>
      </c>
    </row>
    <row r="23" spans="1:26" hidden="1">
      <c r="A23" s="80">
        <f>[1]基本情報!A20</f>
        <v>17</v>
      </c>
      <c r="B23" s="80">
        <v>0</v>
      </c>
      <c r="C23" s="80">
        <v>0</v>
      </c>
      <c r="D23" s="80">
        <v>0</v>
      </c>
      <c r="E23" s="80">
        <v>0</v>
      </c>
      <c r="F23" s="80">
        <v>0</v>
      </c>
      <c r="G23" s="80">
        <v>0</v>
      </c>
      <c r="H23" s="80">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Z23" s="84">
        <v>23</v>
      </c>
    </row>
    <row r="24" spans="1:26" hidden="1">
      <c r="A24" s="80">
        <f>[1]基本情報!A21</f>
        <v>18</v>
      </c>
      <c r="B24" s="80">
        <v>0</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Z24" s="84">
        <v>24</v>
      </c>
    </row>
    <row r="25" spans="1:26" hidden="1">
      <c r="A25" s="80">
        <f>[1]基本情報!A22</f>
        <v>19</v>
      </c>
      <c r="B25" s="80">
        <v>0</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Z25" s="84">
        <v>25</v>
      </c>
    </row>
    <row r="26" spans="1:26" hidden="1">
      <c r="A26" s="80">
        <f>[1]基本情報!A23</f>
        <v>20</v>
      </c>
      <c r="B26" s="80">
        <v>0</v>
      </c>
      <c r="C26" s="80">
        <v>0</v>
      </c>
      <c r="D26" s="80">
        <v>0</v>
      </c>
      <c r="E26" s="80">
        <v>0</v>
      </c>
      <c r="F26" s="80">
        <v>0</v>
      </c>
      <c r="G26" s="80">
        <v>0</v>
      </c>
      <c r="H26" s="80">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Z26" s="84">
        <v>26</v>
      </c>
    </row>
    <row r="27" spans="1:26" hidden="1">
      <c r="A27" s="80">
        <f>[1]基本情報!A24</f>
        <v>21</v>
      </c>
      <c r="B27" s="80">
        <v>0</v>
      </c>
      <c r="C27" s="80">
        <v>0</v>
      </c>
      <c r="D27" s="80">
        <v>0</v>
      </c>
      <c r="E27" s="80">
        <v>0</v>
      </c>
      <c r="F27" s="80">
        <v>0</v>
      </c>
      <c r="G27" s="80">
        <v>0</v>
      </c>
      <c r="H27" s="80">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Z27" s="84">
        <v>27</v>
      </c>
    </row>
    <row r="28" spans="1:26" hidden="1">
      <c r="A28" s="80">
        <f>[1]基本情報!A25</f>
        <v>22</v>
      </c>
      <c r="B28" s="80">
        <v>0</v>
      </c>
      <c r="C28" s="80">
        <v>0</v>
      </c>
      <c r="D28" s="80">
        <v>0</v>
      </c>
      <c r="E28" s="80">
        <v>0</v>
      </c>
      <c r="F28" s="80">
        <v>0</v>
      </c>
      <c r="G28" s="80">
        <v>0</v>
      </c>
      <c r="H28" s="80">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Z28" s="84">
        <v>28</v>
      </c>
    </row>
    <row r="29" spans="1:26" hidden="1">
      <c r="A29" s="80">
        <f>[1]基本情報!A26</f>
        <v>23</v>
      </c>
      <c r="B29" s="80">
        <v>0</v>
      </c>
      <c r="C29" s="80">
        <v>0</v>
      </c>
      <c r="D29" s="80">
        <v>0</v>
      </c>
      <c r="E29" s="80">
        <v>0</v>
      </c>
      <c r="F29" s="80">
        <v>0</v>
      </c>
      <c r="G29" s="80">
        <v>0</v>
      </c>
      <c r="H29" s="80">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Z29" s="84">
        <v>29</v>
      </c>
    </row>
    <row r="30" spans="1:26" hidden="1">
      <c r="A30" s="80">
        <f>[1]基本情報!A27</f>
        <v>24</v>
      </c>
      <c r="B30" s="80">
        <v>0</v>
      </c>
      <c r="C30" s="80">
        <v>0</v>
      </c>
      <c r="D30" s="80">
        <v>0</v>
      </c>
      <c r="E30" s="80">
        <v>0</v>
      </c>
      <c r="F30" s="80">
        <v>0</v>
      </c>
      <c r="G30" s="80">
        <v>0</v>
      </c>
      <c r="H30" s="80">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Z30" s="84">
        <v>30</v>
      </c>
    </row>
    <row r="31" spans="1:26" hidden="1">
      <c r="A31" s="80">
        <f>[1]基本情報!A28</f>
        <v>25</v>
      </c>
      <c r="B31" s="80">
        <v>0</v>
      </c>
      <c r="C31" s="80">
        <v>0</v>
      </c>
      <c r="D31" s="80">
        <v>0</v>
      </c>
      <c r="E31" s="80">
        <v>0</v>
      </c>
      <c r="F31" s="80">
        <v>0</v>
      </c>
      <c r="G31" s="80">
        <v>0</v>
      </c>
      <c r="H31" s="80">
        <v>0</v>
      </c>
      <c r="I31" s="80">
        <v>0</v>
      </c>
      <c r="J31" s="80">
        <v>0</v>
      </c>
      <c r="K31" s="80">
        <v>0</v>
      </c>
      <c r="L31" s="80">
        <v>0</v>
      </c>
      <c r="M31" s="80">
        <v>0</v>
      </c>
      <c r="N31" s="80">
        <v>0</v>
      </c>
      <c r="O31" s="80">
        <v>0</v>
      </c>
      <c r="P31" s="80">
        <v>0</v>
      </c>
      <c r="Q31" s="80">
        <v>0</v>
      </c>
      <c r="R31" s="80">
        <v>0</v>
      </c>
      <c r="S31" s="80">
        <v>0</v>
      </c>
      <c r="T31" s="80">
        <v>0</v>
      </c>
      <c r="U31" s="80">
        <v>0</v>
      </c>
      <c r="V31" s="80">
        <v>0</v>
      </c>
      <c r="W31" s="80">
        <v>0</v>
      </c>
      <c r="X31" s="80">
        <v>0</v>
      </c>
    </row>
    <row r="32" spans="1:26" hidden="1">
      <c r="A32" s="80">
        <f>[1]基本情報!A29</f>
        <v>26</v>
      </c>
      <c r="B32" s="80">
        <v>0</v>
      </c>
      <c r="C32" s="80">
        <v>0</v>
      </c>
      <c r="D32" s="80">
        <v>0</v>
      </c>
      <c r="E32" s="80">
        <v>0</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row>
    <row r="33" spans="1:24" hidden="1">
      <c r="A33" s="80">
        <f>[1]基本情報!A30</f>
        <v>27</v>
      </c>
      <c r="B33" s="80">
        <v>0</v>
      </c>
      <c r="C33" s="80">
        <v>0</v>
      </c>
      <c r="D33" s="80">
        <v>0</v>
      </c>
      <c r="E33" s="80">
        <v>0</v>
      </c>
      <c r="F33" s="80">
        <v>0</v>
      </c>
      <c r="G33" s="80">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row>
    <row r="34" spans="1:24" hidden="1">
      <c r="A34" s="80">
        <f>[1]基本情報!A31</f>
        <v>28</v>
      </c>
      <c r="B34" s="80">
        <v>0</v>
      </c>
      <c r="C34" s="80">
        <v>0</v>
      </c>
      <c r="D34" s="80">
        <v>0</v>
      </c>
      <c r="E34" s="80">
        <v>0</v>
      </c>
      <c r="F34" s="80">
        <v>0</v>
      </c>
      <c r="G34" s="80">
        <v>0</v>
      </c>
      <c r="H34" s="8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row>
    <row r="35" spans="1:24" hidden="1">
      <c r="A35" s="80">
        <f>[1]基本情報!A32</f>
        <v>29</v>
      </c>
      <c r="B35" s="80">
        <v>0</v>
      </c>
      <c r="C35" s="80">
        <v>0</v>
      </c>
      <c r="D35" s="80">
        <v>0</v>
      </c>
      <c r="E35" s="80">
        <v>0</v>
      </c>
      <c r="F35" s="80">
        <v>0</v>
      </c>
      <c r="G35" s="80">
        <v>0</v>
      </c>
      <c r="H35" s="8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row>
    <row r="36" spans="1:24" hidden="1">
      <c r="A36" s="80">
        <f>[1]基本情報!A33</f>
        <v>30</v>
      </c>
      <c r="B36" s="80">
        <v>0</v>
      </c>
      <c r="C36" s="80">
        <v>0</v>
      </c>
      <c r="D36" s="80">
        <v>0</v>
      </c>
      <c r="E36" s="80">
        <v>0</v>
      </c>
      <c r="F36" s="80">
        <v>0</v>
      </c>
      <c r="G36" s="80">
        <v>0</v>
      </c>
      <c r="H36" s="80">
        <v>0</v>
      </c>
      <c r="I36" s="80">
        <v>0</v>
      </c>
      <c r="J36" s="80">
        <v>0</v>
      </c>
      <c r="K36" s="80">
        <v>0</v>
      </c>
      <c r="L36" s="80">
        <v>0</v>
      </c>
      <c r="M36" s="80">
        <v>0</v>
      </c>
      <c r="N36" s="80">
        <v>0</v>
      </c>
      <c r="O36" s="80">
        <v>0</v>
      </c>
      <c r="P36" s="80">
        <v>0</v>
      </c>
      <c r="Q36" s="80">
        <v>0</v>
      </c>
      <c r="R36" s="80">
        <v>0</v>
      </c>
      <c r="S36" s="80">
        <v>0</v>
      </c>
      <c r="T36" s="80">
        <v>0</v>
      </c>
      <c r="U36" s="80">
        <v>0</v>
      </c>
      <c r="V36" s="80">
        <v>0</v>
      </c>
      <c r="W36" s="80">
        <v>0</v>
      </c>
      <c r="X36" s="80">
        <v>0</v>
      </c>
    </row>
    <row r="37" spans="1:24" hidden="1">
      <c r="A37" s="80">
        <f>[1]基本情報!A34</f>
        <v>31</v>
      </c>
      <c r="B37" s="80">
        <v>0</v>
      </c>
      <c r="C37" s="80">
        <v>0</v>
      </c>
      <c r="D37" s="80">
        <v>0</v>
      </c>
      <c r="E37" s="80">
        <v>0</v>
      </c>
      <c r="F37" s="80">
        <v>0</v>
      </c>
      <c r="G37" s="80">
        <v>0</v>
      </c>
      <c r="H37" s="80">
        <v>0</v>
      </c>
      <c r="I37" s="80">
        <v>0</v>
      </c>
      <c r="J37" s="80">
        <v>0</v>
      </c>
      <c r="K37" s="80">
        <v>0</v>
      </c>
      <c r="L37" s="80">
        <v>0</v>
      </c>
      <c r="M37" s="80">
        <v>0</v>
      </c>
      <c r="N37" s="80">
        <v>0</v>
      </c>
      <c r="O37" s="80">
        <v>0</v>
      </c>
      <c r="P37" s="80">
        <v>0</v>
      </c>
      <c r="Q37" s="80">
        <v>0</v>
      </c>
      <c r="R37" s="80">
        <v>0</v>
      </c>
      <c r="S37" s="80">
        <v>0</v>
      </c>
      <c r="T37" s="80">
        <v>0</v>
      </c>
      <c r="U37" s="80">
        <v>0</v>
      </c>
      <c r="V37" s="80">
        <v>0</v>
      </c>
      <c r="W37" s="80">
        <v>0</v>
      </c>
      <c r="X37" s="80">
        <v>0</v>
      </c>
    </row>
    <row r="38" spans="1:24" hidden="1">
      <c r="A38" s="80">
        <f>[1]基本情報!A35</f>
        <v>32</v>
      </c>
      <c r="B38" s="80">
        <v>0</v>
      </c>
      <c r="C38" s="80">
        <v>0</v>
      </c>
      <c r="D38" s="80">
        <v>0</v>
      </c>
      <c r="E38" s="80">
        <v>0</v>
      </c>
      <c r="F38" s="80">
        <v>0</v>
      </c>
      <c r="G38" s="80">
        <v>0</v>
      </c>
      <c r="H38" s="80">
        <v>0</v>
      </c>
      <c r="I38" s="80">
        <v>0</v>
      </c>
      <c r="J38" s="80">
        <v>0</v>
      </c>
      <c r="K38" s="80">
        <v>0</v>
      </c>
      <c r="L38" s="80">
        <v>0</v>
      </c>
      <c r="M38" s="80">
        <v>0</v>
      </c>
      <c r="N38" s="80">
        <v>0</v>
      </c>
      <c r="O38" s="80">
        <v>0</v>
      </c>
      <c r="P38" s="80">
        <v>0</v>
      </c>
      <c r="Q38" s="80">
        <v>0</v>
      </c>
      <c r="R38" s="80">
        <v>0</v>
      </c>
      <c r="S38" s="80">
        <v>0</v>
      </c>
      <c r="T38" s="80">
        <v>0</v>
      </c>
      <c r="U38" s="80">
        <v>0</v>
      </c>
      <c r="V38" s="80">
        <v>0</v>
      </c>
      <c r="W38" s="80">
        <v>0</v>
      </c>
      <c r="X38" s="80">
        <v>0</v>
      </c>
    </row>
    <row r="39" spans="1:24" hidden="1">
      <c r="A39" s="80">
        <f>[1]基本情報!A36</f>
        <v>33</v>
      </c>
      <c r="B39" s="80">
        <v>0</v>
      </c>
      <c r="C39" s="80">
        <v>0</v>
      </c>
      <c r="D39" s="80">
        <v>0</v>
      </c>
      <c r="E39" s="80">
        <v>0</v>
      </c>
      <c r="F39" s="80">
        <v>0</v>
      </c>
      <c r="G39" s="80">
        <v>0</v>
      </c>
      <c r="H39" s="80">
        <v>0</v>
      </c>
      <c r="I39" s="80">
        <v>0</v>
      </c>
      <c r="J39" s="80">
        <v>0</v>
      </c>
      <c r="K39" s="80">
        <v>0</v>
      </c>
      <c r="L39" s="80">
        <v>0</v>
      </c>
      <c r="M39" s="80">
        <v>0</v>
      </c>
      <c r="N39" s="80">
        <v>0</v>
      </c>
      <c r="O39" s="80">
        <v>0</v>
      </c>
      <c r="P39" s="80">
        <v>0</v>
      </c>
      <c r="Q39" s="80">
        <v>0</v>
      </c>
      <c r="R39" s="80">
        <v>0</v>
      </c>
      <c r="S39" s="80">
        <v>0</v>
      </c>
      <c r="T39" s="80">
        <v>0</v>
      </c>
      <c r="U39" s="80">
        <v>0</v>
      </c>
      <c r="V39" s="80">
        <v>0</v>
      </c>
      <c r="W39" s="80">
        <v>0</v>
      </c>
      <c r="X39" s="80">
        <v>0</v>
      </c>
    </row>
    <row r="40" spans="1:24" hidden="1">
      <c r="A40" s="80">
        <f>[1]基本情報!A37</f>
        <v>34</v>
      </c>
      <c r="B40" s="80">
        <v>0</v>
      </c>
      <c r="C40" s="80">
        <v>0</v>
      </c>
      <c r="D40" s="80">
        <v>0</v>
      </c>
      <c r="E40" s="80">
        <v>0</v>
      </c>
      <c r="F40" s="80">
        <v>0</v>
      </c>
      <c r="G40" s="80">
        <v>0</v>
      </c>
      <c r="H40" s="80">
        <v>0</v>
      </c>
      <c r="I40" s="80">
        <v>0</v>
      </c>
      <c r="J40" s="80">
        <v>0</v>
      </c>
      <c r="K40" s="80">
        <v>0</v>
      </c>
      <c r="L40" s="80">
        <v>0</v>
      </c>
      <c r="M40" s="80">
        <v>0</v>
      </c>
      <c r="N40" s="80">
        <v>0</v>
      </c>
      <c r="O40" s="80">
        <v>0</v>
      </c>
      <c r="P40" s="80">
        <v>0</v>
      </c>
      <c r="Q40" s="80">
        <v>0</v>
      </c>
      <c r="R40" s="80">
        <v>0</v>
      </c>
      <c r="S40" s="80">
        <v>0</v>
      </c>
      <c r="T40" s="80">
        <v>0</v>
      </c>
      <c r="U40" s="80">
        <v>0</v>
      </c>
      <c r="V40" s="80">
        <v>0</v>
      </c>
      <c r="W40" s="80">
        <v>0</v>
      </c>
      <c r="X40" s="80">
        <v>0</v>
      </c>
    </row>
    <row r="41" spans="1:24" hidden="1">
      <c r="A41" s="80">
        <f>[1]基本情報!A38</f>
        <v>35</v>
      </c>
      <c r="B41" s="80">
        <v>0</v>
      </c>
      <c r="C41" s="80">
        <v>0</v>
      </c>
      <c r="D41" s="80">
        <v>0</v>
      </c>
      <c r="E41" s="80">
        <v>0</v>
      </c>
      <c r="F41" s="80">
        <v>0</v>
      </c>
      <c r="G41" s="80">
        <v>0</v>
      </c>
      <c r="H41" s="80">
        <v>0</v>
      </c>
      <c r="I41" s="80">
        <v>0</v>
      </c>
      <c r="J41" s="80">
        <v>0</v>
      </c>
      <c r="K41" s="80">
        <v>0</v>
      </c>
      <c r="L41" s="80">
        <v>0</v>
      </c>
      <c r="M41" s="80">
        <v>0</v>
      </c>
      <c r="N41" s="80">
        <v>0</v>
      </c>
      <c r="O41" s="80">
        <v>0</v>
      </c>
      <c r="P41" s="80">
        <v>0</v>
      </c>
      <c r="Q41" s="80">
        <v>0</v>
      </c>
      <c r="R41" s="80">
        <v>0</v>
      </c>
      <c r="S41" s="80">
        <v>0</v>
      </c>
      <c r="T41" s="80">
        <v>0</v>
      </c>
      <c r="U41" s="80">
        <v>0</v>
      </c>
      <c r="V41" s="80">
        <v>0</v>
      </c>
      <c r="W41" s="80">
        <v>0</v>
      </c>
      <c r="X41" s="80">
        <v>0</v>
      </c>
    </row>
    <row r="42" spans="1:24" hidden="1">
      <c r="A42" s="80">
        <f>[1]基本情報!A39</f>
        <v>36</v>
      </c>
      <c r="B42" s="80">
        <v>0</v>
      </c>
      <c r="C42" s="80">
        <v>0</v>
      </c>
      <c r="D42" s="80">
        <v>0</v>
      </c>
      <c r="E42" s="80">
        <v>0</v>
      </c>
      <c r="F42" s="80">
        <v>0</v>
      </c>
      <c r="G42" s="80">
        <v>0</v>
      </c>
      <c r="H42" s="80">
        <v>0</v>
      </c>
      <c r="I42" s="80">
        <v>0</v>
      </c>
      <c r="J42" s="80">
        <v>0</v>
      </c>
      <c r="K42" s="80">
        <v>0</v>
      </c>
      <c r="L42" s="80">
        <v>0</v>
      </c>
      <c r="M42" s="80">
        <v>0</v>
      </c>
      <c r="N42" s="80">
        <v>0</v>
      </c>
      <c r="O42" s="80">
        <v>0</v>
      </c>
      <c r="P42" s="80">
        <v>0</v>
      </c>
      <c r="Q42" s="80">
        <v>0</v>
      </c>
      <c r="R42" s="80">
        <v>0</v>
      </c>
      <c r="S42" s="80">
        <v>0</v>
      </c>
      <c r="T42" s="80">
        <v>0</v>
      </c>
      <c r="U42" s="80">
        <v>0</v>
      </c>
      <c r="V42" s="80">
        <v>0</v>
      </c>
      <c r="W42" s="80">
        <v>0</v>
      </c>
      <c r="X42" s="80">
        <v>0</v>
      </c>
    </row>
    <row r="43" spans="1:24" hidden="1">
      <c r="A43" s="80">
        <f>[1]基本情報!A40</f>
        <v>37</v>
      </c>
      <c r="B43" s="80">
        <v>0</v>
      </c>
      <c r="C43" s="80">
        <v>0</v>
      </c>
      <c r="D43" s="80">
        <v>0</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0</v>
      </c>
      <c r="V43" s="80">
        <v>0</v>
      </c>
      <c r="W43" s="80">
        <v>0</v>
      </c>
      <c r="X43" s="80">
        <v>0</v>
      </c>
    </row>
    <row r="44" spans="1:24" hidden="1">
      <c r="A44" s="80">
        <f>[1]基本情報!A41</f>
        <v>38</v>
      </c>
      <c r="B44" s="80">
        <v>0</v>
      </c>
      <c r="C44" s="80">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0</v>
      </c>
      <c r="X44" s="80">
        <v>0</v>
      </c>
    </row>
    <row r="45" spans="1:24" hidden="1">
      <c r="A45" s="80">
        <f>[1]基本情報!A42</f>
        <v>39</v>
      </c>
      <c r="B45" s="80">
        <v>0</v>
      </c>
      <c r="C45" s="80">
        <v>0</v>
      </c>
      <c r="D45" s="80">
        <v>0</v>
      </c>
      <c r="E45" s="80">
        <v>0</v>
      </c>
      <c r="F45" s="80">
        <v>0</v>
      </c>
      <c r="G45" s="80">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row>
    <row r="46" spans="1:24" hidden="1">
      <c r="A46" s="80">
        <f>[1]基本情報!A43</f>
        <v>40</v>
      </c>
      <c r="B46" s="80">
        <v>0</v>
      </c>
      <c r="C46" s="80">
        <v>0</v>
      </c>
      <c r="D46" s="80">
        <v>0</v>
      </c>
      <c r="E46" s="80">
        <v>0</v>
      </c>
      <c r="F46" s="80">
        <v>0</v>
      </c>
      <c r="G46" s="80">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row>
    <row r="47" spans="1:24" hidden="1">
      <c r="A47" s="80">
        <f>[1]基本情報!A44</f>
        <v>41</v>
      </c>
      <c r="B47" s="80">
        <v>0</v>
      </c>
      <c r="C47" s="80">
        <v>0</v>
      </c>
      <c r="D47" s="80">
        <v>0</v>
      </c>
      <c r="E47" s="80">
        <v>0</v>
      </c>
      <c r="F47" s="80">
        <v>0</v>
      </c>
      <c r="G47" s="80">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0</v>
      </c>
    </row>
    <row r="48" spans="1:24" hidden="1">
      <c r="A48" s="80">
        <f>[1]基本情報!A45</f>
        <v>42</v>
      </c>
      <c r="B48" s="80">
        <v>0</v>
      </c>
      <c r="C48" s="80">
        <v>0</v>
      </c>
      <c r="D48" s="80">
        <v>0</v>
      </c>
      <c r="E48" s="80">
        <v>0</v>
      </c>
      <c r="F48" s="80">
        <v>0</v>
      </c>
      <c r="G48" s="80">
        <v>0</v>
      </c>
      <c r="H48" s="80">
        <v>0</v>
      </c>
      <c r="I48" s="80">
        <v>0</v>
      </c>
      <c r="J48" s="80">
        <v>0</v>
      </c>
      <c r="K48" s="80">
        <v>0</v>
      </c>
      <c r="L48" s="80">
        <v>0</v>
      </c>
      <c r="M48" s="80">
        <v>0</v>
      </c>
      <c r="N48" s="80">
        <v>0</v>
      </c>
      <c r="O48" s="80">
        <v>0</v>
      </c>
      <c r="P48" s="80">
        <v>0</v>
      </c>
      <c r="Q48" s="80">
        <v>0</v>
      </c>
      <c r="R48" s="80">
        <v>0</v>
      </c>
      <c r="S48" s="80">
        <v>0</v>
      </c>
      <c r="T48" s="80">
        <v>0</v>
      </c>
      <c r="U48" s="80">
        <v>0</v>
      </c>
      <c r="V48" s="80">
        <v>0</v>
      </c>
      <c r="W48" s="80">
        <v>0</v>
      </c>
      <c r="X48" s="80">
        <v>0</v>
      </c>
    </row>
    <row r="49" spans="1:24" hidden="1">
      <c r="A49" s="80">
        <f>[1]基本情報!A46</f>
        <v>43</v>
      </c>
      <c r="B49" s="80">
        <v>0</v>
      </c>
      <c r="C49" s="80">
        <v>0</v>
      </c>
      <c r="D49" s="80">
        <v>0</v>
      </c>
      <c r="E49" s="80">
        <v>0</v>
      </c>
      <c r="F49" s="80">
        <v>0</v>
      </c>
      <c r="G49" s="80">
        <v>0</v>
      </c>
      <c r="H49" s="80">
        <v>0</v>
      </c>
      <c r="I49" s="80">
        <v>0</v>
      </c>
      <c r="J49" s="80">
        <v>0</v>
      </c>
      <c r="K49" s="80">
        <v>0</v>
      </c>
      <c r="L49" s="80">
        <v>0</v>
      </c>
      <c r="M49" s="80">
        <v>0</v>
      </c>
      <c r="N49" s="80">
        <v>0</v>
      </c>
      <c r="O49" s="80">
        <v>0</v>
      </c>
      <c r="P49" s="80">
        <v>0</v>
      </c>
      <c r="Q49" s="80">
        <v>0</v>
      </c>
      <c r="R49" s="80">
        <v>0</v>
      </c>
      <c r="S49" s="80">
        <v>0</v>
      </c>
      <c r="T49" s="80">
        <v>0</v>
      </c>
      <c r="U49" s="80">
        <v>0</v>
      </c>
      <c r="V49" s="80">
        <v>0</v>
      </c>
      <c r="W49" s="80">
        <v>0</v>
      </c>
      <c r="X49" s="80">
        <v>0</v>
      </c>
    </row>
    <row r="50" spans="1:24" hidden="1">
      <c r="A50" s="80">
        <f>[1]基本情報!A47</f>
        <v>44</v>
      </c>
      <c r="B50" s="80">
        <v>0</v>
      </c>
      <c r="C50" s="80">
        <v>0</v>
      </c>
      <c r="D50" s="80">
        <v>0</v>
      </c>
      <c r="E50" s="80">
        <v>0</v>
      </c>
      <c r="F50" s="80">
        <v>0</v>
      </c>
      <c r="G50" s="80">
        <v>0</v>
      </c>
      <c r="H50" s="80">
        <v>0</v>
      </c>
      <c r="I50" s="80">
        <v>0</v>
      </c>
      <c r="J50" s="80">
        <v>0</v>
      </c>
      <c r="K50" s="80">
        <v>0</v>
      </c>
      <c r="L50" s="80">
        <v>0</v>
      </c>
      <c r="M50" s="80">
        <v>0</v>
      </c>
      <c r="N50" s="80">
        <v>0</v>
      </c>
      <c r="O50" s="80">
        <v>0</v>
      </c>
      <c r="P50" s="80">
        <v>0</v>
      </c>
      <c r="Q50" s="80">
        <v>0</v>
      </c>
      <c r="R50" s="80">
        <v>0</v>
      </c>
      <c r="S50" s="80">
        <v>0</v>
      </c>
      <c r="T50" s="80">
        <v>0</v>
      </c>
      <c r="U50" s="80">
        <v>0</v>
      </c>
      <c r="V50" s="80">
        <v>0</v>
      </c>
      <c r="W50" s="80">
        <v>0</v>
      </c>
      <c r="X50" s="80">
        <v>0</v>
      </c>
    </row>
    <row r="51" spans="1:24" hidden="1">
      <c r="A51" s="80">
        <f>[1]基本情報!A48</f>
        <v>45</v>
      </c>
      <c r="B51" s="80">
        <v>0</v>
      </c>
      <c r="C51" s="80">
        <v>0</v>
      </c>
      <c r="D51" s="80">
        <v>0</v>
      </c>
      <c r="E51" s="80">
        <v>0</v>
      </c>
      <c r="F51" s="80">
        <v>0</v>
      </c>
      <c r="G51" s="80">
        <v>0</v>
      </c>
      <c r="H51" s="80">
        <v>0</v>
      </c>
      <c r="I51" s="80">
        <v>0</v>
      </c>
      <c r="J51" s="80">
        <v>0</v>
      </c>
      <c r="K51" s="80">
        <v>0</v>
      </c>
      <c r="L51" s="80">
        <v>0</v>
      </c>
      <c r="M51" s="80">
        <v>0</v>
      </c>
      <c r="N51" s="80">
        <v>0</v>
      </c>
      <c r="O51" s="80">
        <v>0</v>
      </c>
      <c r="P51" s="80">
        <v>0</v>
      </c>
      <c r="Q51" s="80">
        <v>0</v>
      </c>
      <c r="R51" s="80">
        <v>0</v>
      </c>
      <c r="S51" s="80">
        <v>0</v>
      </c>
      <c r="T51" s="80">
        <v>0</v>
      </c>
      <c r="U51" s="80">
        <v>0</v>
      </c>
      <c r="V51" s="80">
        <v>0</v>
      </c>
      <c r="W51" s="80">
        <v>0</v>
      </c>
      <c r="X51" s="80">
        <v>0</v>
      </c>
    </row>
    <row r="52" spans="1:24" hidden="1">
      <c r="A52" s="80">
        <f>[1]基本情報!A49</f>
        <v>46</v>
      </c>
      <c r="B52" s="80">
        <v>0</v>
      </c>
      <c r="C52" s="80">
        <v>0</v>
      </c>
      <c r="D52" s="80">
        <v>0</v>
      </c>
      <c r="E52" s="80">
        <v>0</v>
      </c>
      <c r="F52" s="80">
        <v>0</v>
      </c>
      <c r="G52" s="80">
        <v>0</v>
      </c>
      <c r="H52" s="80">
        <v>0</v>
      </c>
      <c r="I52" s="80">
        <v>0</v>
      </c>
      <c r="J52" s="80">
        <v>0</v>
      </c>
      <c r="K52" s="80">
        <v>0</v>
      </c>
      <c r="L52" s="80">
        <v>0</v>
      </c>
      <c r="M52" s="80">
        <v>0</v>
      </c>
      <c r="N52" s="80">
        <v>0</v>
      </c>
      <c r="O52" s="80">
        <v>0</v>
      </c>
      <c r="P52" s="80">
        <v>0</v>
      </c>
      <c r="Q52" s="80">
        <v>0</v>
      </c>
      <c r="R52" s="80">
        <v>0</v>
      </c>
      <c r="S52" s="80">
        <v>0</v>
      </c>
      <c r="T52" s="80">
        <v>0</v>
      </c>
      <c r="U52" s="80">
        <v>0</v>
      </c>
      <c r="V52" s="80">
        <v>0</v>
      </c>
      <c r="W52" s="80">
        <v>0</v>
      </c>
      <c r="X52" s="80">
        <v>0</v>
      </c>
    </row>
    <row r="53" spans="1:24" hidden="1">
      <c r="A53" s="80">
        <f>[1]基本情報!A50</f>
        <v>47</v>
      </c>
      <c r="B53" s="80">
        <v>0</v>
      </c>
      <c r="C53" s="80">
        <v>0</v>
      </c>
      <c r="D53" s="80">
        <v>0</v>
      </c>
      <c r="E53" s="80">
        <v>0</v>
      </c>
      <c r="F53" s="80">
        <v>0</v>
      </c>
      <c r="G53" s="80">
        <v>0</v>
      </c>
      <c r="H53" s="80">
        <v>0</v>
      </c>
      <c r="I53" s="80">
        <v>0</v>
      </c>
      <c r="J53" s="80">
        <v>0</v>
      </c>
      <c r="K53" s="80">
        <v>0</v>
      </c>
      <c r="L53" s="80">
        <v>0</v>
      </c>
      <c r="M53" s="80">
        <v>0</v>
      </c>
      <c r="N53" s="80">
        <v>0</v>
      </c>
      <c r="O53" s="80">
        <v>0</v>
      </c>
      <c r="P53" s="80">
        <v>0</v>
      </c>
      <c r="Q53" s="80">
        <v>0</v>
      </c>
      <c r="R53" s="80">
        <v>0</v>
      </c>
      <c r="S53" s="80">
        <v>0</v>
      </c>
      <c r="T53" s="80">
        <v>0</v>
      </c>
      <c r="U53" s="80">
        <v>0</v>
      </c>
      <c r="V53" s="80">
        <v>0</v>
      </c>
      <c r="W53" s="80">
        <v>0</v>
      </c>
      <c r="X53" s="80">
        <v>0</v>
      </c>
    </row>
    <row r="54" spans="1:24" hidden="1">
      <c r="A54" s="80">
        <f>[1]基本情報!A51</f>
        <v>48</v>
      </c>
      <c r="B54" s="80">
        <v>0</v>
      </c>
      <c r="C54" s="80">
        <v>0</v>
      </c>
      <c r="D54" s="80">
        <v>0</v>
      </c>
      <c r="E54" s="80">
        <v>0</v>
      </c>
      <c r="F54" s="80">
        <v>0</v>
      </c>
      <c r="G54" s="80">
        <v>0</v>
      </c>
      <c r="H54" s="80">
        <v>0</v>
      </c>
      <c r="I54" s="80">
        <v>0</v>
      </c>
      <c r="J54" s="80">
        <v>0</v>
      </c>
      <c r="K54" s="80">
        <v>0</v>
      </c>
      <c r="L54" s="80">
        <v>0</v>
      </c>
      <c r="M54" s="80">
        <v>0</v>
      </c>
      <c r="N54" s="80">
        <v>0</v>
      </c>
      <c r="O54" s="80">
        <v>0</v>
      </c>
      <c r="P54" s="80">
        <v>0</v>
      </c>
      <c r="Q54" s="80">
        <v>0</v>
      </c>
      <c r="R54" s="80">
        <v>0</v>
      </c>
      <c r="S54" s="80">
        <v>0</v>
      </c>
      <c r="T54" s="80">
        <v>0</v>
      </c>
      <c r="U54" s="80">
        <v>0</v>
      </c>
      <c r="V54" s="80">
        <v>0</v>
      </c>
      <c r="W54" s="80">
        <v>0</v>
      </c>
      <c r="X54" s="80">
        <v>0</v>
      </c>
    </row>
    <row r="55" spans="1:24" hidden="1">
      <c r="A55" s="80">
        <f>[1]基本情報!A52</f>
        <v>49</v>
      </c>
      <c r="B55" s="80">
        <v>0</v>
      </c>
      <c r="C55" s="80">
        <v>0</v>
      </c>
      <c r="D55" s="80">
        <v>0</v>
      </c>
      <c r="E55" s="80">
        <v>0</v>
      </c>
      <c r="F55" s="80">
        <v>0</v>
      </c>
      <c r="G55" s="80">
        <v>0</v>
      </c>
      <c r="H55" s="80">
        <v>0</v>
      </c>
      <c r="I55" s="80">
        <v>0</v>
      </c>
      <c r="J55" s="80">
        <v>0</v>
      </c>
      <c r="K55" s="80">
        <v>0</v>
      </c>
      <c r="L55" s="80">
        <v>0</v>
      </c>
      <c r="M55" s="80">
        <v>0</v>
      </c>
      <c r="N55" s="80">
        <v>0</v>
      </c>
      <c r="O55" s="80">
        <v>0</v>
      </c>
      <c r="P55" s="80">
        <v>0</v>
      </c>
      <c r="Q55" s="80">
        <v>0</v>
      </c>
      <c r="R55" s="80">
        <v>0</v>
      </c>
      <c r="S55" s="80">
        <v>0</v>
      </c>
      <c r="T55" s="80">
        <v>0</v>
      </c>
      <c r="U55" s="80">
        <v>0</v>
      </c>
      <c r="V55" s="80">
        <v>0</v>
      </c>
      <c r="W55" s="80">
        <v>0</v>
      </c>
      <c r="X55" s="80">
        <v>0</v>
      </c>
    </row>
    <row r="56" spans="1:24" hidden="1">
      <c r="A56" s="80">
        <f>[1]基本情報!A53</f>
        <v>50</v>
      </c>
      <c r="B56" s="80">
        <v>0</v>
      </c>
      <c r="C56" s="80">
        <v>0</v>
      </c>
      <c r="D56" s="80">
        <v>0</v>
      </c>
      <c r="E56" s="80">
        <v>0</v>
      </c>
      <c r="F56" s="80">
        <v>0</v>
      </c>
      <c r="G56" s="80">
        <v>0</v>
      </c>
      <c r="H56" s="80">
        <v>0</v>
      </c>
      <c r="I56" s="80">
        <v>0</v>
      </c>
      <c r="J56" s="80">
        <v>0</v>
      </c>
      <c r="K56" s="80">
        <v>0</v>
      </c>
      <c r="L56" s="80">
        <v>0</v>
      </c>
      <c r="M56" s="80">
        <v>0</v>
      </c>
      <c r="N56" s="80">
        <v>0</v>
      </c>
      <c r="O56" s="80">
        <v>0</v>
      </c>
      <c r="P56" s="80">
        <v>0</v>
      </c>
      <c r="Q56" s="80">
        <v>0</v>
      </c>
      <c r="R56" s="80">
        <v>0</v>
      </c>
      <c r="S56" s="80">
        <v>0</v>
      </c>
      <c r="T56" s="80">
        <v>0</v>
      </c>
      <c r="U56" s="80">
        <v>0</v>
      </c>
      <c r="V56" s="80">
        <v>0</v>
      </c>
      <c r="W56" s="80">
        <v>0</v>
      </c>
      <c r="X56" s="80">
        <v>0</v>
      </c>
    </row>
    <row r="57" spans="1:24" hidden="1">
      <c r="A57" s="80">
        <f>[1]基本情報!A54</f>
        <v>51</v>
      </c>
      <c r="B57" s="80">
        <v>0</v>
      </c>
      <c r="C57" s="80">
        <v>0</v>
      </c>
      <c r="D57" s="80">
        <v>0</v>
      </c>
      <c r="E57" s="80">
        <v>0</v>
      </c>
      <c r="F57" s="80">
        <v>0</v>
      </c>
      <c r="G57" s="80">
        <v>0</v>
      </c>
      <c r="H57" s="80">
        <v>0</v>
      </c>
      <c r="I57" s="80">
        <v>0</v>
      </c>
      <c r="J57" s="80">
        <v>0</v>
      </c>
      <c r="K57" s="80">
        <v>0</v>
      </c>
      <c r="L57" s="80">
        <v>0</v>
      </c>
      <c r="M57" s="80">
        <v>0</v>
      </c>
      <c r="N57" s="80">
        <v>0</v>
      </c>
      <c r="O57" s="80">
        <v>0</v>
      </c>
      <c r="P57" s="80">
        <v>0</v>
      </c>
      <c r="Q57" s="80">
        <v>0</v>
      </c>
      <c r="R57" s="80">
        <v>0</v>
      </c>
      <c r="S57" s="80">
        <v>0</v>
      </c>
      <c r="T57" s="80">
        <v>0</v>
      </c>
      <c r="U57" s="80">
        <v>0</v>
      </c>
      <c r="V57" s="80">
        <v>0</v>
      </c>
      <c r="W57" s="80">
        <v>0</v>
      </c>
      <c r="X57" s="80">
        <v>0</v>
      </c>
    </row>
    <row r="58" spans="1:24" hidden="1">
      <c r="A58" s="80">
        <f>[1]基本情報!A55</f>
        <v>52</v>
      </c>
      <c r="B58" s="80">
        <v>0</v>
      </c>
      <c r="C58" s="80">
        <v>0</v>
      </c>
      <c r="D58" s="80">
        <v>0</v>
      </c>
      <c r="E58" s="80">
        <v>0</v>
      </c>
      <c r="F58" s="80">
        <v>0</v>
      </c>
      <c r="G58" s="80">
        <v>0</v>
      </c>
      <c r="H58" s="80">
        <v>0</v>
      </c>
      <c r="I58" s="80">
        <v>0</v>
      </c>
      <c r="J58" s="80">
        <v>0</v>
      </c>
      <c r="K58" s="80">
        <v>0</v>
      </c>
      <c r="L58" s="80">
        <v>0</v>
      </c>
      <c r="M58" s="80">
        <v>0</v>
      </c>
      <c r="N58" s="80">
        <v>0</v>
      </c>
      <c r="O58" s="80">
        <v>0</v>
      </c>
      <c r="P58" s="80">
        <v>0</v>
      </c>
      <c r="Q58" s="80">
        <v>0</v>
      </c>
      <c r="R58" s="80">
        <v>0</v>
      </c>
      <c r="S58" s="80">
        <v>0</v>
      </c>
      <c r="T58" s="80">
        <v>0</v>
      </c>
      <c r="U58" s="80">
        <v>0</v>
      </c>
      <c r="V58" s="80">
        <v>0</v>
      </c>
      <c r="W58" s="80">
        <v>0</v>
      </c>
      <c r="X58" s="80">
        <v>0</v>
      </c>
    </row>
    <row r="59" spans="1:24" hidden="1">
      <c r="A59" s="80">
        <f>[1]基本情報!A56</f>
        <v>53</v>
      </c>
      <c r="B59" s="80">
        <v>0</v>
      </c>
      <c r="C59" s="80">
        <v>0</v>
      </c>
      <c r="D59" s="80">
        <v>0</v>
      </c>
      <c r="E59" s="80">
        <v>0</v>
      </c>
      <c r="F59" s="80">
        <v>0</v>
      </c>
      <c r="G59" s="80">
        <v>0</v>
      </c>
      <c r="H59" s="80">
        <v>0</v>
      </c>
      <c r="I59" s="80">
        <v>0</v>
      </c>
      <c r="J59" s="80">
        <v>0</v>
      </c>
      <c r="K59" s="80">
        <v>0</v>
      </c>
      <c r="L59" s="80">
        <v>0</v>
      </c>
      <c r="M59" s="80">
        <v>0</v>
      </c>
      <c r="N59" s="80">
        <v>0</v>
      </c>
      <c r="O59" s="80">
        <v>0</v>
      </c>
      <c r="P59" s="80">
        <v>0</v>
      </c>
      <c r="Q59" s="80">
        <v>0</v>
      </c>
      <c r="R59" s="80">
        <v>0</v>
      </c>
      <c r="S59" s="80">
        <v>0</v>
      </c>
      <c r="T59" s="80">
        <v>0</v>
      </c>
      <c r="U59" s="80">
        <v>0</v>
      </c>
      <c r="V59" s="80">
        <v>0</v>
      </c>
      <c r="W59" s="80">
        <v>0</v>
      </c>
      <c r="X59" s="80">
        <v>0</v>
      </c>
    </row>
    <row r="60" spans="1:24" hidden="1">
      <c r="A60" s="80">
        <f>[1]基本情報!A57</f>
        <v>54</v>
      </c>
      <c r="B60" s="80">
        <v>0</v>
      </c>
      <c r="C60" s="80">
        <v>0</v>
      </c>
      <c r="D60" s="80">
        <v>0</v>
      </c>
      <c r="E60" s="80">
        <v>0</v>
      </c>
      <c r="F60" s="80">
        <v>0</v>
      </c>
      <c r="G60" s="80">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row>
    <row r="61" spans="1:24" hidden="1">
      <c r="A61" s="80">
        <f>[1]基本情報!A58</f>
        <v>55</v>
      </c>
      <c r="B61" s="80">
        <v>0</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row>
    <row r="62" spans="1:24" hidden="1">
      <c r="A62" s="80">
        <f>[1]基本情報!A59</f>
        <v>56</v>
      </c>
      <c r="B62" s="80">
        <v>0</v>
      </c>
      <c r="C62" s="80">
        <v>0</v>
      </c>
      <c r="D62" s="80">
        <v>0</v>
      </c>
      <c r="E62" s="80">
        <v>0</v>
      </c>
      <c r="F62" s="80">
        <v>0</v>
      </c>
      <c r="G62" s="80">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row>
    <row r="63" spans="1:24" hidden="1">
      <c r="A63" s="80">
        <f>[1]基本情報!A60</f>
        <v>57</v>
      </c>
      <c r="B63" s="80">
        <v>0</v>
      </c>
      <c r="C63" s="80">
        <v>0</v>
      </c>
      <c r="D63" s="80">
        <v>0</v>
      </c>
      <c r="E63" s="80">
        <v>0</v>
      </c>
      <c r="F63" s="80">
        <v>0</v>
      </c>
      <c r="G63" s="80">
        <v>0</v>
      </c>
      <c r="H63" s="80">
        <v>0</v>
      </c>
      <c r="I63" s="80">
        <v>0</v>
      </c>
      <c r="J63" s="80">
        <v>0</v>
      </c>
      <c r="K63" s="80">
        <v>0</v>
      </c>
      <c r="L63" s="80">
        <v>0</v>
      </c>
      <c r="M63" s="80">
        <v>0</v>
      </c>
      <c r="N63" s="80">
        <v>0</v>
      </c>
      <c r="O63" s="80">
        <v>0</v>
      </c>
      <c r="P63" s="80">
        <v>0</v>
      </c>
      <c r="Q63" s="80">
        <v>0</v>
      </c>
      <c r="R63" s="80">
        <v>0</v>
      </c>
      <c r="S63" s="80">
        <v>0</v>
      </c>
      <c r="T63" s="80">
        <v>0</v>
      </c>
      <c r="U63" s="80">
        <v>0</v>
      </c>
      <c r="V63" s="80">
        <v>0</v>
      </c>
      <c r="W63" s="80">
        <v>0</v>
      </c>
      <c r="X63" s="80">
        <v>0</v>
      </c>
    </row>
    <row r="64" spans="1:24" hidden="1">
      <c r="A64" s="80">
        <f>[1]基本情報!A61</f>
        <v>58</v>
      </c>
      <c r="B64" s="80">
        <v>0</v>
      </c>
      <c r="C64" s="80">
        <v>0</v>
      </c>
      <c r="D64" s="80">
        <v>0</v>
      </c>
      <c r="E64" s="80">
        <v>0</v>
      </c>
      <c r="F64" s="80">
        <v>0</v>
      </c>
      <c r="G64" s="80">
        <v>0</v>
      </c>
      <c r="H64" s="80">
        <v>0</v>
      </c>
      <c r="I64" s="80">
        <v>0</v>
      </c>
      <c r="J64" s="80">
        <v>0</v>
      </c>
      <c r="K64" s="80">
        <v>0</v>
      </c>
      <c r="L64" s="80">
        <v>0</v>
      </c>
      <c r="M64" s="80">
        <v>0</v>
      </c>
      <c r="N64" s="80">
        <v>0</v>
      </c>
      <c r="O64" s="80">
        <v>0</v>
      </c>
      <c r="P64" s="80">
        <v>0</v>
      </c>
      <c r="Q64" s="80">
        <v>0</v>
      </c>
      <c r="R64" s="80">
        <v>0</v>
      </c>
      <c r="S64" s="80">
        <v>0</v>
      </c>
      <c r="T64" s="80">
        <v>0</v>
      </c>
      <c r="U64" s="80">
        <v>0</v>
      </c>
      <c r="V64" s="80">
        <v>0</v>
      </c>
      <c r="W64" s="80">
        <v>0</v>
      </c>
      <c r="X64" s="80">
        <v>0</v>
      </c>
    </row>
    <row r="65" spans="1:24" hidden="1">
      <c r="A65" s="80">
        <f>[1]基本情報!A62</f>
        <v>59</v>
      </c>
      <c r="B65" s="80">
        <v>0</v>
      </c>
      <c r="C65" s="80">
        <v>0</v>
      </c>
      <c r="D65" s="80">
        <v>0</v>
      </c>
      <c r="E65" s="80">
        <v>0</v>
      </c>
      <c r="F65" s="80">
        <v>0</v>
      </c>
      <c r="G65" s="80">
        <v>0</v>
      </c>
      <c r="H65" s="80">
        <v>0</v>
      </c>
      <c r="I65" s="80">
        <v>0</v>
      </c>
      <c r="J65" s="80">
        <v>0</v>
      </c>
      <c r="K65" s="80">
        <v>0</v>
      </c>
      <c r="L65" s="80">
        <v>0</v>
      </c>
      <c r="M65" s="80">
        <v>0</v>
      </c>
      <c r="N65" s="80">
        <v>0</v>
      </c>
      <c r="O65" s="80">
        <v>0</v>
      </c>
      <c r="P65" s="80">
        <v>0</v>
      </c>
      <c r="Q65" s="80">
        <v>0</v>
      </c>
      <c r="R65" s="80">
        <v>0</v>
      </c>
      <c r="S65" s="80">
        <v>0</v>
      </c>
      <c r="T65" s="80">
        <v>0</v>
      </c>
      <c r="U65" s="80">
        <v>0</v>
      </c>
      <c r="V65" s="80">
        <v>0</v>
      </c>
      <c r="W65" s="80">
        <v>0</v>
      </c>
      <c r="X65" s="80">
        <v>0</v>
      </c>
    </row>
    <row r="66" spans="1:24" hidden="1">
      <c r="A66" s="80">
        <f>[1]基本情報!A63</f>
        <v>60</v>
      </c>
      <c r="B66" s="80">
        <v>0</v>
      </c>
      <c r="C66" s="80">
        <v>0</v>
      </c>
      <c r="D66" s="80">
        <v>0</v>
      </c>
      <c r="E66" s="80">
        <v>0</v>
      </c>
      <c r="F66" s="80">
        <v>0</v>
      </c>
      <c r="G66" s="80">
        <v>0</v>
      </c>
      <c r="H66" s="80">
        <v>0</v>
      </c>
      <c r="I66" s="80">
        <v>0</v>
      </c>
      <c r="J66" s="80">
        <v>0</v>
      </c>
      <c r="K66" s="80">
        <v>0</v>
      </c>
      <c r="L66" s="80">
        <v>0</v>
      </c>
      <c r="M66" s="80">
        <v>0</v>
      </c>
      <c r="N66" s="80">
        <v>0</v>
      </c>
      <c r="O66" s="80">
        <v>0</v>
      </c>
      <c r="P66" s="80">
        <v>0</v>
      </c>
      <c r="Q66" s="80">
        <v>0</v>
      </c>
      <c r="R66" s="80">
        <v>0</v>
      </c>
      <c r="S66" s="80">
        <v>0</v>
      </c>
      <c r="T66" s="80">
        <v>0</v>
      </c>
      <c r="U66" s="80">
        <v>0</v>
      </c>
      <c r="V66" s="80">
        <v>0</v>
      </c>
      <c r="W66" s="80">
        <v>0</v>
      </c>
      <c r="X66" s="80">
        <v>0</v>
      </c>
    </row>
    <row r="67" spans="1:24" hidden="1">
      <c r="A67" s="80">
        <f>[1]基本情報!A64</f>
        <v>61</v>
      </c>
      <c r="B67" s="80">
        <v>0</v>
      </c>
      <c r="C67" s="80">
        <v>0</v>
      </c>
      <c r="D67" s="80">
        <v>0</v>
      </c>
      <c r="E67" s="80">
        <v>0</v>
      </c>
      <c r="F67" s="80">
        <v>0</v>
      </c>
      <c r="G67" s="80">
        <v>0</v>
      </c>
      <c r="H67" s="80">
        <v>0</v>
      </c>
      <c r="I67" s="80">
        <v>0</v>
      </c>
      <c r="J67" s="80">
        <v>0</v>
      </c>
      <c r="K67" s="80">
        <v>0</v>
      </c>
      <c r="L67" s="80">
        <v>0</v>
      </c>
      <c r="M67" s="80">
        <v>0</v>
      </c>
      <c r="N67" s="80">
        <v>0</v>
      </c>
      <c r="O67" s="80">
        <v>0</v>
      </c>
      <c r="P67" s="80">
        <v>0</v>
      </c>
      <c r="Q67" s="80">
        <v>0</v>
      </c>
      <c r="R67" s="80">
        <v>0</v>
      </c>
      <c r="S67" s="80">
        <v>0</v>
      </c>
      <c r="T67" s="80">
        <v>0</v>
      </c>
      <c r="U67" s="80">
        <v>0</v>
      </c>
      <c r="V67" s="80">
        <v>0</v>
      </c>
      <c r="W67" s="80">
        <v>0</v>
      </c>
      <c r="X67" s="80">
        <v>0</v>
      </c>
    </row>
    <row r="68" spans="1:24" hidden="1">
      <c r="A68" s="80">
        <f>[1]基本情報!A65</f>
        <v>62</v>
      </c>
      <c r="B68" s="80">
        <v>0</v>
      </c>
      <c r="C68" s="80">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0</v>
      </c>
      <c r="V68" s="80">
        <v>0</v>
      </c>
      <c r="W68" s="80">
        <v>0</v>
      </c>
      <c r="X68" s="80">
        <v>0</v>
      </c>
    </row>
    <row r="69" spans="1:24" hidden="1">
      <c r="A69" s="80">
        <f>[1]基本情報!A66</f>
        <v>63</v>
      </c>
      <c r="B69" s="80">
        <v>0</v>
      </c>
      <c r="C69" s="80">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0</v>
      </c>
      <c r="U69" s="80">
        <v>0</v>
      </c>
      <c r="V69" s="80">
        <v>0</v>
      </c>
      <c r="W69" s="80">
        <v>0</v>
      </c>
      <c r="X69" s="80">
        <v>0</v>
      </c>
    </row>
    <row r="70" spans="1:24" hidden="1">
      <c r="A70" s="80">
        <f>[1]基本情報!A67</f>
        <v>64</v>
      </c>
      <c r="B70" s="80">
        <v>0</v>
      </c>
      <c r="C70" s="80">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0</v>
      </c>
      <c r="U70" s="80">
        <v>0</v>
      </c>
      <c r="V70" s="80">
        <v>0</v>
      </c>
      <c r="W70" s="80">
        <v>0</v>
      </c>
      <c r="X70" s="80">
        <v>0</v>
      </c>
    </row>
    <row r="71" spans="1:24" hidden="1">
      <c r="A71" s="80">
        <f>[1]基本情報!A68</f>
        <v>65</v>
      </c>
      <c r="B71" s="80">
        <v>0</v>
      </c>
      <c r="C71" s="80">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row>
    <row r="72" spans="1:24" hidden="1">
      <c r="A72" s="80">
        <f>[1]基本情報!A69</f>
        <v>66</v>
      </c>
      <c r="B72" s="80">
        <v>0</v>
      </c>
      <c r="C72" s="80">
        <v>0</v>
      </c>
      <c r="D72" s="80">
        <v>0</v>
      </c>
      <c r="E72" s="80">
        <v>0</v>
      </c>
      <c r="F72" s="80">
        <v>0</v>
      </c>
      <c r="G72" s="80">
        <v>0</v>
      </c>
      <c r="H72" s="80">
        <v>0</v>
      </c>
      <c r="I72" s="80">
        <v>0</v>
      </c>
      <c r="J72" s="80">
        <v>0</v>
      </c>
      <c r="K72" s="80">
        <v>0</v>
      </c>
      <c r="L72" s="80">
        <v>0</v>
      </c>
      <c r="M72" s="80">
        <v>0</v>
      </c>
      <c r="N72" s="80">
        <v>0</v>
      </c>
      <c r="O72" s="80">
        <v>0</v>
      </c>
      <c r="P72" s="80">
        <v>0</v>
      </c>
      <c r="Q72" s="80">
        <v>0</v>
      </c>
      <c r="R72" s="80">
        <v>0</v>
      </c>
      <c r="S72" s="80">
        <v>0</v>
      </c>
      <c r="T72" s="80">
        <v>0</v>
      </c>
      <c r="U72" s="80">
        <v>0</v>
      </c>
      <c r="V72" s="80">
        <v>0</v>
      </c>
      <c r="W72" s="80">
        <v>0</v>
      </c>
      <c r="X72" s="80">
        <v>0</v>
      </c>
    </row>
    <row r="73" spans="1:24" hidden="1">
      <c r="A73" s="80">
        <f>[1]基本情報!A70</f>
        <v>67</v>
      </c>
      <c r="B73" s="80">
        <v>0</v>
      </c>
      <c r="C73" s="80">
        <v>0</v>
      </c>
      <c r="D73" s="80">
        <v>0</v>
      </c>
      <c r="E73" s="80">
        <v>0</v>
      </c>
      <c r="F73" s="80">
        <v>0</v>
      </c>
      <c r="G73" s="80">
        <v>0</v>
      </c>
      <c r="H73" s="80">
        <v>0</v>
      </c>
      <c r="I73" s="80">
        <v>0</v>
      </c>
      <c r="J73" s="80">
        <v>0</v>
      </c>
      <c r="K73" s="80">
        <v>0</v>
      </c>
      <c r="L73" s="80">
        <v>0</v>
      </c>
      <c r="M73" s="80">
        <v>0</v>
      </c>
      <c r="N73" s="80">
        <v>0</v>
      </c>
      <c r="O73" s="80">
        <v>0</v>
      </c>
      <c r="P73" s="80">
        <v>0</v>
      </c>
      <c r="Q73" s="80">
        <v>0</v>
      </c>
      <c r="R73" s="80">
        <v>0</v>
      </c>
      <c r="S73" s="80">
        <v>0</v>
      </c>
      <c r="T73" s="80">
        <v>0</v>
      </c>
      <c r="U73" s="80">
        <v>0</v>
      </c>
      <c r="V73" s="80">
        <v>0</v>
      </c>
      <c r="W73" s="80">
        <v>0</v>
      </c>
      <c r="X73" s="80">
        <v>0</v>
      </c>
    </row>
    <row r="74" spans="1:24" hidden="1">
      <c r="A74" s="80">
        <f>[1]基本情報!A71</f>
        <v>68</v>
      </c>
      <c r="B74" s="80">
        <v>0</v>
      </c>
      <c r="C74" s="80">
        <v>0</v>
      </c>
      <c r="D74" s="80">
        <v>0</v>
      </c>
      <c r="E74" s="80">
        <v>0</v>
      </c>
      <c r="F74" s="80">
        <v>0</v>
      </c>
      <c r="G74" s="80">
        <v>0</v>
      </c>
      <c r="H74" s="80">
        <v>0</v>
      </c>
      <c r="I74" s="80">
        <v>0</v>
      </c>
      <c r="J74" s="80">
        <v>0</v>
      </c>
      <c r="K74" s="80">
        <v>0</v>
      </c>
      <c r="L74" s="80">
        <v>0</v>
      </c>
      <c r="M74" s="80">
        <v>0</v>
      </c>
      <c r="N74" s="80">
        <v>0</v>
      </c>
      <c r="O74" s="80">
        <v>0</v>
      </c>
      <c r="P74" s="80">
        <v>0</v>
      </c>
      <c r="Q74" s="80">
        <v>0</v>
      </c>
      <c r="R74" s="80">
        <v>0</v>
      </c>
      <c r="S74" s="80">
        <v>0</v>
      </c>
      <c r="T74" s="80">
        <v>0</v>
      </c>
      <c r="U74" s="80">
        <v>0</v>
      </c>
      <c r="V74" s="80">
        <v>0</v>
      </c>
      <c r="W74" s="80">
        <v>0</v>
      </c>
      <c r="X74" s="80">
        <v>0</v>
      </c>
    </row>
    <row r="75" spans="1:24" hidden="1">
      <c r="A75" s="80">
        <f>[1]基本情報!A72</f>
        <v>69</v>
      </c>
      <c r="B75" s="80">
        <v>0</v>
      </c>
      <c r="C75" s="80">
        <v>0</v>
      </c>
      <c r="D75" s="80">
        <v>0</v>
      </c>
      <c r="E75" s="80">
        <v>0</v>
      </c>
      <c r="F75" s="80">
        <v>0</v>
      </c>
      <c r="G75" s="80">
        <v>0</v>
      </c>
      <c r="H75" s="80">
        <v>0</v>
      </c>
      <c r="I75" s="80">
        <v>0</v>
      </c>
      <c r="J75" s="80">
        <v>0</v>
      </c>
      <c r="K75" s="80">
        <v>0</v>
      </c>
      <c r="L75" s="80">
        <v>0</v>
      </c>
      <c r="M75" s="80">
        <v>0</v>
      </c>
      <c r="N75" s="80">
        <v>0</v>
      </c>
      <c r="O75" s="80">
        <v>0</v>
      </c>
      <c r="P75" s="80">
        <v>0</v>
      </c>
      <c r="Q75" s="80">
        <v>0</v>
      </c>
      <c r="R75" s="80">
        <v>0</v>
      </c>
      <c r="S75" s="80">
        <v>0</v>
      </c>
      <c r="T75" s="80">
        <v>0</v>
      </c>
      <c r="U75" s="80">
        <v>0</v>
      </c>
      <c r="V75" s="80">
        <v>0</v>
      </c>
      <c r="W75" s="80">
        <v>0</v>
      </c>
      <c r="X75" s="80">
        <v>0</v>
      </c>
    </row>
    <row r="76" spans="1:24" hidden="1">
      <c r="A76" s="80">
        <f>[1]基本情報!A73</f>
        <v>70</v>
      </c>
      <c r="B76" s="80">
        <v>0</v>
      </c>
      <c r="C76" s="80">
        <v>0</v>
      </c>
      <c r="D76" s="80">
        <v>0</v>
      </c>
      <c r="E76" s="80">
        <v>0</v>
      </c>
      <c r="F76" s="80">
        <v>0</v>
      </c>
      <c r="G76" s="80">
        <v>0</v>
      </c>
      <c r="H76" s="80">
        <v>0</v>
      </c>
      <c r="I76" s="80">
        <v>0</v>
      </c>
      <c r="J76" s="80">
        <v>0</v>
      </c>
      <c r="K76" s="80">
        <v>0</v>
      </c>
      <c r="L76" s="80">
        <v>0</v>
      </c>
      <c r="M76" s="80">
        <v>0</v>
      </c>
      <c r="N76" s="80">
        <v>0</v>
      </c>
      <c r="O76" s="80">
        <v>0</v>
      </c>
      <c r="P76" s="80">
        <v>0</v>
      </c>
      <c r="Q76" s="80">
        <v>0</v>
      </c>
      <c r="R76" s="80">
        <v>0</v>
      </c>
      <c r="S76" s="80">
        <v>0</v>
      </c>
      <c r="T76" s="80">
        <v>0</v>
      </c>
      <c r="U76" s="80">
        <v>0</v>
      </c>
      <c r="V76" s="80">
        <v>0</v>
      </c>
      <c r="W76" s="80">
        <v>0</v>
      </c>
      <c r="X76" s="80">
        <v>0</v>
      </c>
    </row>
    <row r="77" spans="1:24" hidden="1">
      <c r="A77" s="80">
        <f>[1]基本情報!A74</f>
        <v>71</v>
      </c>
      <c r="B77" s="80">
        <v>0</v>
      </c>
      <c r="C77" s="80">
        <v>0</v>
      </c>
      <c r="D77" s="80">
        <v>0</v>
      </c>
      <c r="E77" s="80">
        <v>0</v>
      </c>
      <c r="F77" s="80">
        <v>0</v>
      </c>
      <c r="G77" s="80">
        <v>0</v>
      </c>
      <c r="H77" s="80">
        <v>0</v>
      </c>
      <c r="I77" s="80">
        <v>0</v>
      </c>
      <c r="J77" s="80">
        <v>0</v>
      </c>
      <c r="K77" s="80">
        <v>0</v>
      </c>
      <c r="L77" s="80">
        <v>0</v>
      </c>
      <c r="M77" s="80">
        <v>0</v>
      </c>
      <c r="N77" s="80">
        <v>0</v>
      </c>
      <c r="O77" s="80">
        <v>0</v>
      </c>
      <c r="P77" s="80">
        <v>0</v>
      </c>
      <c r="Q77" s="80">
        <v>0</v>
      </c>
      <c r="R77" s="80">
        <v>0</v>
      </c>
      <c r="S77" s="80">
        <v>0</v>
      </c>
      <c r="T77" s="80">
        <v>0</v>
      </c>
      <c r="U77" s="80">
        <v>0</v>
      </c>
      <c r="V77" s="80">
        <v>0</v>
      </c>
      <c r="W77" s="80">
        <v>0</v>
      </c>
      <c r="X77" s="80">
        <v>0</v>
      </c>
    </row>
    <row r="78" spans="1:24" hidden="1">
      <c r="A78" s="80">
        <f>[1]基本情報!A75</f>
        <v>72</v>
      </c>
      <c r="B78" s="80">
        <v>0</v>
      </c>
      <c r="C78" s="80">
        <v>0</v>
      </c>
      <c r="D78" s="80">
        <v>0</v>
      </c>
      <c r="E78" s="80">
        <v>0</v>
      </c>
      <c r="F78" s="80">
        <v>0</v>
      </c>
      <c r="G78" s="80">
        <v>0</v>
      </c>
      <c r="H78" s="80">
        <v>0</v>
      </c>
      <c r="I78" s="80">
        <v>0</v>
      </c>
      <c r="J78" s="80">
        <v>0</v>
      </c>
      <c r="K78" s="80">
        <v>0</v>
      </c>
      <c r="L78" s="80">
        <v>0</v>
      </c>
      <c r="M78" s="80">
        <v>0</v>
      </c>
      <c r="N78" s="80">
        <v>0</v>
      </c>
      <c r="O78" s="80">
        <v>0</v>
      </c>
      <c r="P78" s="80">
        <v>0</v>
      </c>
      <c r="Q78" s="80">
        <v>0</v>
      </c>
      <c r="R78" s="80">
        <v>0</v>
      </c>
      <c r="S78" s="80">
        <v>0</v>
      </c>
      <c r="T78" s="80">
        <v>0</v>
      </c>
      <c r="U78" s="80">
        <v>0</v>
      </c>
      <c r="V78" s="80">
        <v>0</v>
      </c>
      <c r="W78" s="80">
        <v>0</v>
      </c>
      <c r="X78" s="80">
        <v>0</v>
      </c>
    </row>
    <row r="79" spans="1:24" hidden="1">
      <c r="A79" s="80">
        <f>[1]基本情報!A76</f>
        <v>73</v>
      </c>
      <c r="B79" s="80">
        <v>0</v>
      </c>
      <c r="C79" s="80">
        <v>0</v>
      </c>
      <c r="D79" s="80">
        <v>0</v>
      </c>
      <c r="E79" s="80">
        <v>0</v>
      </c>
      <c r="F79" s="80">
        <v>0</v>
      </c>
      <c r="G79" s="80">
        <v>0</v>
      </c>
      <c r="H79" s="80">
        <v>0</v>
      </c>
      <c r="I79" s="80">
        <v>0</v>
      </c>
      <c r="J79" s="80">
        <v>0</v>
      </c>
      <c r="K79" s="80">
        <v>0</v>
      </c>
      <c r="L79" s="80">
        <v>0</v>
      </c>
      <c r="M79" s="80">
        <v>0</v>
      </c>
      <c r="N79" s="80">
        <v>0</v>
      </c>
      <c r="O79" s="80">
        <v>0</v>
      </c>
      <c r="P79" s="80">
        <v>0</v>
      </c>
      <c r="Q79" s="80">
        <v>0</v>
      </c>
      <c r="R79" s="80">
        <v>0</v>
      </c>
      <c r="S79" s="80">
        <v>0</v>
      </c>
      <c r="T79" s="80">
        <v>0</v>
      </c>
      <c r="U79" s="80">
        <v>0</v>
      </c>
      <c r="V79" s="80">
        <v>0</v>
      </c>
      <c r="W79" s="80">
        <v>0</v>
      </c>
      <c r="X79" s="80">
        <v>0</v>
      </c>
    </row>
    <row r="80" spans="1:24" hidden="1">
      <c r="A80" s="80">
        <f>[1]基本情報!A77</f>
        <v>74</v>
      </c>
      <c r="B80" s="80">
        <v>0</v>
      </c>
      <c r="C80" s="80">
        <v>0</v>
      </c>
      <c r="D80" s="80">
        <v>0</v>
      </c>
      <c r="E80" s="80">
        <v>0</v>
      </c>
      <c r="F80" s="80">
        <v>0</v>
      </c>
      <c r="G80" s="80">
        <v>0</v>
      </c>
      <c r="H80" s="80">
        <v>0</v>
      </c>
      <c r="I80" s="80">
        <v>0</v>
      </c>
      <c r="J80" s="80">
        <v>0</v>
      </c>
      <c r="K80" s="80">
        <v>0</v>
      </c>
      <c r="L80" s="80">
        <v>0</v>
      </c>
      <c r="M80" s="80">
        <v>0</v>
      </c>
      <c r="N80" s="80">
        <v>0</v>
      </c>
      <c r="O80" s="80">
        <v>0</v>
      </c>
      <c r="P80" s="80">
        <v>0</v>
      </c>
      <c r="Q80" s="80">
        <v>0</v>
      </c>
      <c r="R80" s="80">
        <v>0</v>
      </c>
      <c r="S80" s="80">
        <v>0</v>
      </c>
      <c r="T80" s="80">
        <v>0</v>
      </c>
      <c r="U80" s="80">
        <v>0</v>
      </c>
      <c r="V80" s="80">
        <v>0</v>
      </c>
      <c r="W80" s="80">
        <v>0</v>
      </c>
      <c r="X80" s="80">
        <v>0</v>
      </c>
    </row>
    <row r="81" spans="1:24" hidden="1">
      <c r="A81" s="80">
        <f>[1]基本情報!A78</f>
        <v>75</v>
      </c>
      <c r="B81" s="80">
        <v>0</v>
      </c>
      <c r="C81" s="80">
        <v>0</v>
      </c>
      <c r="D81" s="80">
        <v>0</v>
      </c>
      <c r="E81" s="80">
        <v>0</v>
      </c>
      <c r="F81" s="80">
        <v>0</v>
      </c>
      <c r="G81" s="80">
        <v>0</v>
      </c>
      <c r="H81" s="80">
        <v>0</v>
      </c>
      <c r="I81" s="80">
        <v>0</v>
      </c>
      <c r="J81" s="80">
        <v>0</v>
      </c>
      <c r="K81" s="80">
        <v>0</v>
      </c>
      <c r="L81" s="80">
        <v>0</v>
      </c>
      <c r="M81" s="80">
        <v>0</v>
      </c>
      <c r="N81" s="80">
        <v>0</v>
      </c>
      <c r="O81" s="80">
        <v>0</v>
      </c>
      <c r="P81" s="80">
        <v>0</v>
      </c>
      <c r="Q81" s="80">
        <v>0</v>
      </c>
      <c r="R81" s="80">
        <v>0</v>
      </c>
      <c r="S81" s="80">
        <v>0</v>
      </c>
      <c r="T81" s="80">
        <v>0</v>
      </c>
      <c r="U81" s="80">
        <v>0</v>
      </c>
      <c r="V81" s="80">
        <v>0</v>
      </c>
      <c r="W81" s="80">
        <v>0</v>
      </c>
      <c r="X81" s="80">
        <v>0</v>
      </c>
    </row>
    <row r="82" spans="1:24" hidden="1">
      <c r="A82" s="80">
        <f>[1]基本情報!A79</f>
        <v>76</v>
      </c>
      <c r="B82" s="80">
        <v>0</v>
      </c>
      <c r="C82" s="80">
        <v>0</v>
      </c>
      <c r="D82" s="80">
        <v>0</v>
      </c>
      <c r="E82" s="80">
        <v>0</v>
      </c>
      <c r="F82" s="80">
        <v>0</v>
      </c>
      <c r="G82" s="80">
        <v>0</v>
      </c>
      <c r="H82" s="80">
        <v>0</v>
      </c>
      <c r="I82" s="80">
        <v>0</v>
      </c>
      <c r="J82" s="80">
        <v>0</v>
      </c>
      <c r="K82" s="80">
        <v>0</v>
      </c>
      <c r="L82" s="80">
        <v>0</v>
      </c>
      <c r="M82" s="80">
        <v>0</v>
      </c>
      <c r="N82" s="80">
        <v>0</v>
      </c>
      <c r="O82" s="80">
        <v>0</v>
      </c>
      <c r="P82" s="80">
        <v>0</v>
      </c>
      <c r="Q82" s="80">
        <v>0</v>
      </c>
      <c r="R82" s="80">
        <v>0</v>
      </c>
      <c r="S82" s="80">
        <v>0</v>
      </c>
      <c r="T82" s="80">
        <v>0</v>
      </c>
      <c r="U82" s="80">
        <v>0</v>
      </c>
      <c r="V82" s="80">
        <v>0</v>
      </c>
      <c r="W82" s="80">
        <v>0</v>
      </c>
      <c r="X82" s="80">
        <v>0</v>
      </c>
    </row>
    <row r="83" spans="1:24" hidden="1">
      <c r="A83" s="80">
        <f>[1]基本情報!A80</f>
        <v>77</v>
      </c>
      <c r="B83" s="80">
        <v>0</v>
      </c>
      <c r="C83" s="80">
        <v>0</v>
      </c>
      <c r="D83" s="80">
        <v>0</v>
      </c>
      <c r="E83" s="80">
        <v>0</v>
      </c>
      <c r="F83" s="80">
        <v>0</v>
      </c>
      <c r="G83" s="80">
        <v>0</v>
      </c>
      <c r="H83" s="80">
        <v>0</v>
      </c>
      <c r="I83" s="80">
        <v>0</v>
      </c>
      <c r="J83" s="80">
        <v>0</v>
      </c>
      <c r="K83" s="80">
        <v>0</v>
      </c>
      <c r="L83" s="80">
        <v>0</v>
      </c>
      <c r="M83" s="80">
        <v>0</v>
      </c>
      <c r="N83" s="80">
        <v>0</v>
      </c>
      <c r="O83" s="80">
        <v>0</v>
      </c>
      <c r="P83" s="80">
        <v>0</v>
      </c>
      <c r="Q83" s="80">
        <v>0</v>
      </c>
      <c r="R83" s="80">
        <v>0</v>
      </c>
      <c r="S83" s="80">
        <v>0</v>
      </c>
      <c r="T83" s="80">
        <v>0</v>
      </c>
      <c r="U83" s="80">
        <v>0</v>
      </c>
      <c r="V83" s="80">
        <v>0</v>
      </c>
      <c r="W83" s="80">
        <v>0</v>
      </c>
      <c r="X83" s="80">
        <v>0</v>
      </c>
    </row>
    <row r="84" spans="1:24" hidden="1">
      <c r="A84" s="80">
        <f>[1]基本情報!A81</f>
        <v>78</v>
      </c>
      <c r="B84" s="80">
        <v>0</v>
      </c>
      <c r="C84" s="80">
        <v>0</v>
      </c>
      <c r="D84" s="80">
        <v>0</v>
      </c>
      <c r="E84" s="80">
        <v>0</v>
      </c>
      <c r="F84" s="80">
        <v>0</v>
      </c>
      <c r="G84" s="80">
        <v>0</v>
      </c>
      <c r="H84" s="80">
        <v>0</v>
      </c>
      <c r="I84" s="80">
        <v>0</v>
      </c>
      <c r="J84" s="80">
        <v>0</v>
      </c>
      <c r="K84" s="80">
        <v>0</v>
      </c>
      <c r="L84" s="80">
        <v>0</v>
      </c>
      <c r="M84" s="80">
        <v>0</v>
      </c>
      <c r="N84" s="80">
        <v>0</v>
      </c>
      <c r="O84" s="80">
        <v>0</v>
      </c>
      <c r="P84" s="80">
        <v>0</v>
      </c>
      <c r="Q84" s="80">
        <v>0</v>
      </c>
      <c r="R84" s="80">
        <v>0</v>
      </c>
      <c r="S84" s="80">
        <v>0</v>
      </c>
      <c r="T84" s="80">
        <v>0</v>
      </c>
      <c r="U84" s="80">
        <v>0</v>
      </c>
      <c r="V84" s="80">
        <v>0</v>
      </c>
      <c r="W84" s="80">
        <v>0</v>
      </c>
      <c r="X84" s="80">
        <v>0</v>
      </c>
    </row>
    <row r="85" spans="1:24" hidden="1">
      <c r="A85" s="80">
        <f>[1]基本情報!A82</f>
        <v>79</v>
      </c>
      <c r="B85" s="80">
        <v>0</v>
      </c>
      <c r="C85" s="80">
        <v>0</v>
      </c>
      <c r="D85" s="80">
        <v>0</v>
      </c>
      <c r="E85" s="80">
        <v>0</v>
      </c>
      <c r="F85" s="80">
        <v>0</v>
      </c>
      <c r="G85" s="80">
        <v>0</v>
      </c>
      <c r="H85" s="80">
        <v>0</v>
      </c>
      <c r="I85" s="80">
        <v>0</v>
      </c>
      <c r="J85" s="80">
        <v>0</v>
      </c>
      <c r="K85" s="80">
        <v>0</v>
      </c>
      <c r="L85" s="80">
        <v>0</v>
      </c>
      <c r="M85" s="80">
        <v>0</v>
      </c>
      <c r="N85" s="80">
        <v>0</v>
      </c>
      <c r="O85" s="80">
        <v>0</v>
      </c>
      <c r="P85" s="80">
        <v>0</v>
      </c>
      <c r="Q85" s="80">
        <v>0</v>
      </c>
      <c r="R85" s="80">
        <v>0</v>
      </c>
      <c r="S85" s="80">
        <v>0</v>
      </c>
      <c r="T85" s="80">
        <v>0</v>
      </c>
      <c r="U85" s="80">
        <v>0</v>
      </c>
      <c r="V85" s="80">
        <v>0</v>
      </c>
      <c r="W85" s="80">
        <v>0</v>
      </c>
      <c r="X85" s="80">
        <v>0</v>
      </c>
    </row>
    <row r="86" spans="1:24" hidden="1">
      <c r="A86" s="80">
        <f>[1]基本情報!A83</f>
        <v>80</v>
      </c>
      <c r="B86" s="80">
        <v>0</v>
      </c>
      <c r="C86" s="80">
        <v>0</v>
      </c>
      <c r="D86" s="80">
        <v>0</v>
      </c>
      <c r="E86" s="80">
        <v>0</v>
      </c>
      <c r="F86" s="80">
        <v>0</v>
      </c>
      <c r="G86" s="80">
        <v>0</v>
      </c>
      <c r="H86" s="80">
        <v>0</v>
      </c>
      <c r="I86" s="80">
        <v>0</v>
      </c>
      <c r="J86" s="80">
        <v>0</v>
      </c>
      <c r="K86" s="80">
        <v>0</v>
      </c>
      <c r="L86" s="80">
        <v>0</v>
      </c>
      <c r="M86" s="80">
        <v>0</v>
      </c>
      <c r="N86" s="80">
        <v>0</v>
      </c>
      <c r="O86" s="80">
        <v>0</v>
      </c>
      <c r="P86" s="80">
        <v>0</v>
      </c>
      <c r="Q86" s="80">
        <v>0</v>
      </c>
      <c r="R86" s="80">
        <v>0</v>
      </c>
      <c r="S86" s="80">
        <v>0</v>
      </c>
      <c r="T86" s="80">
        <v>0</v>
      </c>
      <c r="U86" s="80">
        <v>0</v>
      </c>
      <c r="V86" s="80">
        <v>0</v>
      </c>
      <c r="W86" s="80">
        <v>0</v>
      </c>
      <c r="X86" s="80">
        <v>0</v>
      </c>
    </row>
    <row r="87" spans="1:24" hidden="1">
      <c r="A87" s="80">
        <f>[1]基本情報!A84</f>
        <v>81</v>
      </c>
      <c r="B87" s="80">
        <v>0</v>
      </c>
      <c r="C87" s="80">
        <v>0</v>
      </c>
      <c r="D87" s="80">
        <v>0</v>
      </c>
      <c r="E87" s="80">
        <v>0</v>
      </c>
      <c r="F87" s="80">
        <v>0</v>
      </c>
      <c r="G87" s="80">
        <v>0</v>
      </c>
      <c r="H87" s="80">
        <v>0</v>
      </c>
      <c r="I87" s="80">
        <v>0</v>
      </c>
      <c r="J87" s="80">
        <v>0</v>
      </c>
      <c r="K87" s="80">
        <v>0</v>
      </c>
      <c r="L87" s="80">
        <v>0</v>
      </c>
      <c r="M87" s="80">
        <v>0</v>
      </c>
      <c r="N87" s="80">
        <v>0</v>
      </c>
      <c r="O87" s="80">
        <v>0</v>
      </c>
      <c r="P87" s="80">
        <v>0</v>
      </c>
      <c r="Q87" s="80">
        <v>0</v>
      </c>
      <c r="R87" s="80">
        <v>0</v>
      </c>
      <c r="S87" s="80">
        <v>0</v>
      </c>
      <c r="T87" s="80">
        <v>0</v>
      </c>
      <c r="U87" s="80">
        <v>0</v>
      </c>
      <c r="V87" s="80">
        <v>0</v>
      </c>
      <c r="W87" s="80">
        <v>0</v>
      </c>
      <c r="X87" s="80">
        <v>0</v>
      </c>
    </row>
    <row r="88" spans="1:24" hidden="1">
      <c r="A88" s="80">
        <f>[1]基本情報!A85</f>
        <v>82</v>
      </c>
      <c r="B88" s="80">
        <v>0</v>
      </c>
      <c r="C88" s="80">
        <v>0</v>
      </c>
      <c r="D88" s="80">
        <v>0</v>
      </c>
      <c r="E88" s="80">
        <v>0</v>
      </c>
      <c r="F88" s="80">
        <v>0</v>
      </c>
      <c r="G88" s="80">
        <v>0</v>
      </c>
      <c r="H88" s="80">
        <v>0</v>
      </c>
      <c r="I88" s="80">
        <v>0</v>
      </c>
      <c r="J88" s="80">
        <v>0</v>
      </c>
      <c r="K88" s="80">
        <v>0</v>
      </c>
      <c r="L88" s="80">
        <v>0</v>
      </c>
      <c r="M88" s="80">
        <v>0</v>
      </c>
      <c r="N88" s="80">
        <v>0</v>
      </c>
      <c r="O88" s="80">
        <v>0</v>
      </c>
      <c r="P88" s="80">
        <v>0</v>
      </c>
      <c r="Q88" s="80">
        <v>0</v>
      </c>
      <c r="R88" s="80">
        <v>0</v>
      </c>
      <c r="S88" s="80">
        <v>0</v>
      </c>
      <c r="T88" s="80">
        <v>0</v>
      </c>
      <c r="U88" s="80">
        <v>0</v>
      </c>
      <c r="V88" s="80">
        <v>0</v>
      </c>
      <c r="W88" s="80">
        <v>0</v>
      </c>
      <c r="X88" s="80">
        <v>0</v>
      </c>
    </row>
    <row r="89" spans="1:24" hidden="1">
      <c r="A89" s="80">
        <f>[1]基本情報!A86</f>
        <v>83</v>
      </c>
      <c r="B89" s="80">
        <v>0</v>
      </c>
      <c r="C89" s="80">
        <v>0</v>
      </c>
      <c r="D89" s="80">
        <v>0</v>
      </c>
      <c r="E89" s="80">
        <v>0</v>
      </c>
      <c r="F89" s="80">
        <v>0</v>
      </c>
      <c r="G89" s="80">
        <v>0</v>
      </c>
      <c r="H89" s="80">
        <v>0</v>
      </c>
      <c r="I89" s="80">
        <v>0</v>
      </c>
      <c r="J89" s="80">
        <v>0</v>
      </c>
      <c r="K89" s="80">
        <v>0</v>
      </c>
      <c r="L89" s="80">
        <v>0</v>
      </c>
      <c r="M89" s="80">
        <v>0</v>
      </c>
      <c r="N89" s="80">
        <v>0</v>
      </c>
      <c r="O89" s="80">
        <v>0</v>
      </c>
      <c r="P89" s="80">
        <v>0</v>
      </c>
      <c r="Q89" s="80">
        <v>0</v>
      </c>
      <c r="R89" s="80">
        <v>0</v>
      </c>
      <c r="S89" s="80">
        <v>0</v>
      </c>
      <c r="T89" s="80">
        <v>0</v>
      </c>
      <c r="U89" s="80">
        <v>0</v>
      </c>
      <c r="V89" s="80">
        <v>0</v>
      </c>
      <c r="W89" s="80">
        <v>0</v>
      </c>
      <c r="X89" s="80">
        <v>0</v>
      </c>
    </row>
    <row r="90" spans="1:24" hidden="1">
      <c r="A90" s="80">
        <f>[1]基本情報!A87</f>
        <v>84</v>
      </c>
      <c r="B90" s="80">
        <v>0</v>
      </c>
      <c r="C90" s="80">
        <v>0</v>
      </c>
      <c r="D90" s="80">
        <v>0</v>
      </c>
      <c r="E90" s="80">
        <v>0</v>
      </c>
      <c r="F90" s="80">
        <v>0</v>
      </c>
      <c r="G90" s="80">
        <v>0</v>
      </c>
      <c r="H90" s="80">
        <v>0</v>
      </c>
      <c r="I90" s="80">
        <v>0</v>
      </c>
      <c r="J90" s="80">
        <v>0</v>
      </c>
      <c r="K90" s="80">
        <v>0</v>
      </c>
      <c r="L90" s="80">
        <v>0</v>
      </c>
      <c r="M90" s="80">
        <v>0</v>
      </c>
      <c r="N90" s="80">
        <v>0</v>
      </c>
      <c r="O90" s="80">
        <v>0</v>
      </c>
      <c r="P90" s="80">
        <v>0</v>
      </c>
      <c r="Q90" s="80">
        <v>0</v>
      </c>
      <c r="R90" s="80">
        <v>0</v>
      </c>
      <c r="S90" s="80">
        <v>0</v>
      </c>
      <c r="T90" s="80">
        <v>0</v>
      </c>
      <c r="U90" s="80">
        <v>0</v>
      </c>
      <c r="V90" s="80">
        <v>0</v>
      </c>
      <c r="W90" s="80">
        <v>0</v>
      </c>
      <c r="X90" s="80">
        <v>0</v>
      </c>
    </row>
    <row r="91" spans="1:24" hidden="1">
      <c r="A91" s="80">
        <f>[1]基本情報!A88</f>
        <v>85</v>
      </c>
      <c r="B91" s="80">
        <v>0</v>
      </c>
      <c r="C91" s="80">
        <v>0</v>
      </c>
      <c r="D91" s="80">
        <v>0</v>
      </c>
      <c r="E91" s="80">
        <v>0</v>
      </c>
      <c r="F91" s="80">
        <v>0</v>
      </c>
      <c r="G91" s="80">
        <v>0</v>
      </c>
      <c r="H91" s="80">
        <v>0</v>
      </c>
      <c r="I91" s="80">
        <v>0</v>
      </c>
      <c r="J91" s="80">
        <v>0</v>
      </c>
      <c r="K91" s="80">
        <v>0</v>
      </c>
      <c r="L91" s="80">
        <v>0</v>
      </c>
      <c r="M91" s="80">
        <v>0</v>
      </c>
      <c r="N91" s="80">
        <v>0</v>
      </c>
      <c r="O91" s="80">
        <v>0</v>
      </c>
      <c r="P91" s="80">
        <v>0</v>
      </c>
      <c r="Q91" s="80">
        <v>0</v>
      </c>
      <c r="R91" s="80">
        <v>0</v>
      </c>
      <c r="S91" s="80">
        <v>0</v>
      </c>
      <c r="T91" s="80">
        <v>0</v>
      </c>
      <c r="U91" s="80">
        <v>0</v>
      </c>
      <c r="V91" s="80">
        <v>0</v>
      </c>
      <c r="W91" s="80">
        <v>0</v>
      </c>
      <c r="X91" s="80">
        <v>0</v>
      </c>
    </row>
    <row r="92" spans="1:24" hidden="1">
      <c r="A92" s="80">
        <f>[1]基本情報!A89</f>
        <v>86</v>
      </c>
      <c r="B92" s="80">
        <v>0</v>
      </c>
      <c r="C92" s="80">
        <v>0</v>
      </c>
      <c r="D92" s="80">
        <v>0</v>
      </c>
      <c r="E92" s="80">
        <v>0</v>
      </c>
      <c r="F92" s="80">
        <v>0</v>
      </c>
      <c r="G92" s="80">
        <v>0</v>
      </c>
      <c r="H92" s="80">
        <v>0</v>
      </c>
      <c r="I92" s="80">
        <v>0</v>
      </c>
      <c r="J92" s="80">
        <v>0</v>
      </c>
      <c r="K92" s="80">
        <v>0</v>
      </c>
      <c r="L92" s="80">
        <v>0</v>
      </c>
      <c r="M92" s="80">
        <v>0</v>
      </c>
      <c r="N92" s="80">
        <v>0</v>
      </c>
      <c r="O92" s="80">
        <v>0</v>
      </c>
      <c r="P92" s="80">
        <v>0</v>
      </c>
      <c r="Q92" s="80">
        <v>0</v>
      </c>
      <c r="R92" s="80">
        <v>0</v>
      </c>
      <c r="S92" s="80">
        <v>0</v>
      </c>
      <c r="T92" s="80">
        <v>0</v>
      </c>
      <c r="U92" s="80">
        <v>0</v>
      </c>
      <c r="V92" s="80">
        <v>0</v>
      </c>
      <c r="W92" s="80">
        <v>0</v>
      </c>
      <c r="X92" s="80">
        <v>0</v>
      </c>
    </row>
    <row r="93" spans="1:24" hidden="1">
      <c r="A93" s="80">
        <f>[1]基本情報!A90</f>
        <v>87</v>
      </c>
      <c r="B93" s="80">
        <v>0</v>
      </c>
      <c r="C93" s="80">
        <v>0</v>
      </c>
      <c r="D93" s="80">
        <v>0</v>
      </c>
      <c r="E93" s="80">
        <v>0</v>
      </c>
      <c r="F93" s="80">
        <v>0</v>
      </c>
      <c r="G93" s="80">
        <v>0</v>
      </c>
      <c r="H93" s="80">
        <v>0</v>
      </c>
      <c r="I93" s="80">
        <v>0</v>
      </c>
      <c r="J93" s="80">
        <v>0</v>
      </c>
      <c r="K93" s="80">
        <v>0</v>
      </c>
      <c r="L93" s="80">
        <v>0</v>
      </c>
      <c r="M93" s="80">
        <v>0</v>
      </c>
      <c r="N93" s="80">
        <v>0</v>
      </c>
      <c r="O93" s="80">
        <v>0</v>
      </c>
      <c r="P93" s="80">
        <v>0</v>
      </c>
      <c r="Q93" s="80">
        <v>0</v>
      </c>
      <c r="R93" s="80">
        <v>0</v>
      </c>
      <c r="S93" s="80">
        <v>0</v>
      </c>
      <c r="T93" s="80">
        <v>0</v>
      </c>
      <c r="U93" s="80">
        <v>0</v>
      </c>
      <c r="V93" s="80">
        <v>0</v>
      </c>
      <c r="W93" s="80">
        <v>0</v>
      </c>
      <c r="X93" s="80">
        <v>0</v>
      </c>
    </row>
    <row r="94" spans="1:24" hidden="1">
      <c r="A94" s="80">
        <f>[1]基本情報!A91</f>
        <v>88</v>
      </c>
      <c r="B94" s="80">
        <v>0</v>
      </c>
      <c r="C94" s="80">
        <v>0</v>
      </c>
      <c r="D94" s="80">
        <v>0</v>
      </c>
      <c r="E94" s="80">
        <v>0</v>
      </c>
      <c r="F94" s="80">
        <v>0</v>
      </c>
      <c r="G94" s="80">
        <v>0</v>
      </c>
      <c r="H94" s="80">
        <v>0</v>
      </c>
      <c r="I94" s="80">
        <v>0</v>
      </c>
      <c r="J94" s="80">
        <v>0</v>
      </c>
      <c r="K94" s="80">
        <v>0</v>
      </c>
      <c r="L94" s="80">
        <v>0</v>
      </c>
      <c r="M94" s="80">
        <v>0</v>
      </c>
      <c r="N94" s="80">
        <v>0</v>
      </c>
      <c r="O94" s="80">
        <v>0</v>
      </c>
      <c r="P94" s="80">
        <v>0</v>
      </c>
      <c r="Q94" s="80">
        <v>0</v>
      </c>
      <c r="R94" s="80">
        <v>0</v>
      </c>
      <c r="S94" s="80">
        <v>0</v>
      </c>
      <c r="T94" s="80">
        <v>0</v>
      </c>
      <c r="U94" s="80">
        <v>0</v>
      </c>
      <c r="V94" s="80">
        <v>0</v>
      </c>
      <c r="W94" s="80">
        <v>0</v>
      </c>
      <c r="X94" s="80">
        <v>0</v>
      </c>
    </row>
    <row r="95" spans="1:24" hidden="1">
      <c r="A95" s="80">
        <f>[1]基本情報!A92</f>
        <v>89</v>
      </c>
      <c r="B95" s="80">
        <v>0</v>
      </c>
      <c r="C95" s="80">
        <v>0</v>
      </c>
      <c r="D95" s="80">
        <v>0</v>
      </c>
      <c r="E95" s="80">
        <v>0</v>
      </c>
      <c r="F95" s="80">
        <v>0</v>
      </c>
      <c r="G95" s="80">
        <v>0</v>
      </c>
      <c r="H95" s="80">
        <v>0</v>
      </c>
      <c r="I95" s="80">
        <v>0</v>
      </c>
      <c r="J95" s="80">
        <v>0</v>
      </c>
      <c r="K95" s="80">
        <v>0</v>
      </c>
      <c r="L95" s="80">
        <v>0</v>
      </c>
      <c r="M95" s="80">
        <v>0</v>
      </c>
      <c r="N95" s="80">
        <v>0</v>
      </c>
      <c r="O95" s="80">
        <v>0</v>
      </c>
      <c r="P95" s="80">
        <v>0</v>
      </c>
      <c r="Q95" s="80">
        <v>0</v>
      </c>
      <c r="R95" s="80">
        <v>0</v>
      </c>
      <c r="S95" s="80">
        <v>0</v>
      </c>
      <c r="T95" s="80">
        <v>0</v>
      </c>
      <c r="U95" s="80">
        <v>0</v>
      </c>
      <c r="V95" s="80">
        <v>0</v>
      </c>
      <c r="W95" s="80">
        <v>0</v>
      </c>
      <c r="X95" s="80">
        <v>0</v>
      </c>
    </row>
    <row r="96" spans="1:24" hidden="1">
      <c r="A96" s="80">
        <f>[1]基本情報!A93</f>
        <v>90</v>
      </c>
      <c r="B96" s="80">
        <v>0</v>
      </c>
      <c r="C96" s="80">
        <v>0</v>
      </c>
      <c r="D96" s="80">
        <v>0</v>
      </c>
      <c r="E96" s="80">
        <v>0</v>
      </c>
      <c r="F96" s="80">
        <v>0</v>
      </c>
      <c r="G96" s="80">
        <v>0</v>
      </c>
      <c r="H96" s="80">
        <v>0</v>
      </c>
      <c r="I96" s="80">
        <v>0</v>
      </c>
      <c r="J96" s="80">
        <v>0</v>
      </c>
      <c r="K96" s="80">
        <v>0</v>
      </c>
      <c r="L96" s="80">
        <v>0</v>
      </c>
      <c r="M96" s="80">
        <v>0</v>
      </c>
      <c r="N96" s="80">
        <v>0</v>
      </c>
      <c r="O96" s="80">
        <v>0</v>
      </c>
      <c r="P96" s="80">
        <v>0</v>
      </c>
      <c r="Q96" s="80">
        <v>0</v>
      </c>
      <c r="R96" s="80">
        <v>0</v>
      </c>
      <c r="S96" s="80">
        <v>0</v>
      </c>
      <c r="T96" s="80">
        <v>0</v>
      </c>
      <c r="U96" s="80">
        <v>0</v>
      </c>
      <c r="V96" s="80">
        <v>0</v>
      </c>
      <c r="W96" s="80">
        <v>0</v>
      </c>
      <c r="X96" s="80">
        <v>0</v>
      </c>
    </row>
    <row r="97" spans="1:26" hidden="1">
      <c r="A97" s="80">
        <f>[1]基本情報!A94</f>
        <v>91</v>
      </c>
      <c r="B97" s="80">
        <v>0</v>
      </c>
      <c r="C97" s="80">
        <v>0</v>
      </c>
      <c r="D97" s="80">
        <v>0</v>
      </c>
      <c r="E97" s="80">
        <v>0</v>
      </c>
      <c r="F97" s="80">
        <v>0</v>
      </c>
      <c r="G97" s="80">
        <v>0</v>
      </c>
      <c r="H97" s="80">
        <v>0</v>
      </c>
      <c r="I97" s="80">
        <v>0</v>
      </c>
      <c r="J97" s="80">
        <v>0</v>
      </c>
      <c r="K97" s="80">
        <v>0</v>
      </c>
      <c r="L97" s="80">
        <v>0</v>
      </c>
      <c r="M97" s="80">
        <v>0</v>
      </c>
      <c r="N97" s="80">
        <v>0</v>
      </c>
      <c r="O97" s="80">
        <v>0</v>
      </c>
      <c r="P97" s="80">
        <v>0</v>
      </c>
      <c r="Q97" s="80">
        <v>0</v>
      </c>
      <c r="R97" s="80">
        <v>0</v>
      </c>
      <c r="S97" s="80">
        <v>0</v>
      </c>
      <c r="T97" s="80">
        <v>0</v>
      </c>
      <c r="U97" s="80">
        <v>0</v>
      </c>
      <c r="V97" s="80">
        <v>0</v>
      </c>
      <c r="W97" s="80">
        <v>0</v>
      </c>
      <c r="X97" s="80">
        <v>0</v>
      </c>
    </row>
    <row r="98" spans="1:26" hidden="1">
      <c r="A98" s="80">
        <f>[1]基本情報!A95</f>
        <v>92</v>
      </c>
      <c r="B98" s="80">
        <v>0</v>
      </c>
      <c r="C98" s="80">
        <v>0</v>
      </c>
      <c r="D98" s="80">
        <v>0</v>
      </c>
      <c r="E98" s="80">
        <v>0</v>
      </c>
      <c r="F98" s="80">
        <v>0</v>
      </c>
      <c r="G98" s="80">
        <v>0</v>
      </c>
      <c r="H98" s="80">
        <v>0</v>
      </c>
      <c r="I98" s="80">
        <v>0</v>
      </c>
      <c r="J98" s="80">
        <v>0</v>
      </c>
      <c r="K98" s="80">
        <v>0</v>
      </c>
      <c r="L98" s="80">
        <v>0</v>
      </c>
      <c r="M98" s="80">
        <v>0</v>
      </c>
      <c r="N98" s="80">
        <v>0</v>
      </c>
      <c r="O98" s="80">
        <v>0</v>
      </c>
      <c r="P98" s="80">
        <v>0</v>
      </c>
      <c r="Q98" s="80">
        <v>0</v>
      </c>
      <c r="R98" s="80">
        <v>0</v>
      </c>
      <c r="S98" s="80">
        <v>0</v>
      </c>
      <c r="T98" s="80">
        <v>0</v>
      </c>
      <c r="U98" s="80">
        <v>0</v>
      </c>
      <c r="V98" s="80">
        <v>0</v>
      </c>
      <c r="W98" s="80">
        <v>0</v>
      </c>
      <c r="X98" s="80">
        <v>0</v>
      </c>
    </row>
    <row r="99" spans="1:26" hidden="1">
      <c r="A99" s="80">
        <f>[1]基本情報!A96</f>
        <v>93</v>
      </c>
      <c r="B99" s="80">
        <v>0</v>
      </c>
      <c r="C99" s="80">
        <v>0</v>
      </c>
      <c r="D99" s="80">
        <v>0</v>
      </c>
      <c r="E99" s="80">
        <v>0</v>
      </c>
      <c r="F99" s="80">
        <v>0</v>
      </c>
      <c r="G99" s="80">
        <v>0</v>
      </c>
      <c r="H99" s="80">
        <v>0</v>
      </c>
      <c r="I99" s="80">
        <v>0</v>
      </c>
      <c r="J99" s="80">
        <v>0</v>
      </c>
      <c r="K99" s="80">
        <v>0</v>
      </c>
      <c r="L99" s="80">
        <v>0</v>
      </c>
      <c r="M99" s="80">
        <v>0</v>
      </c>
      <c r="N99" s="80">
        <v>0</v>
      </c>
      <c r="O99" s="80">
        <v>0</v>
      </c>
      <c r="P99" s="80">
        <v>0</v>
      </c>
      <c r="Q99" s="80">
        <v>0</v>
      </c>
      <c r="R99" s="80">
        <v>0</v>
      </c>
      <c r="S99" s="80">
        <v>0</v>
      </c>
      <c r="T99" s="80">
        <v>0</v>
      </c>
      <c r="U99" s="80">
        <v>0</v>
      </c>
      <c r="V99" s="80">
        <v>0</v>
      </c>
      <c r="W99" s="80">
        <v>0</v>
      </c>
      <c r="X99" s="80">
        <v>0</v>
      </c>
    </row>
    <row r="100" spans="1:26" hidden="1">
      <c r="A100" s="80">
        <f>[1]基本情報!A97</f>
        <v>94</v>
      </c>
      <c r="B100" s="80">
        <v>0</v>
      </c>
      <c r="C100" s="80">
        <v>0</v>
      </c>
      <c r="D100" s="80">
        <v>0</v>
      </c>
      <c r="E100" s="80">
        <v>0</v>
      </c>
      <c r="F100" s="80">
        <v>0</v>
      </c>
      <c r="G100" s="80">
        <v>0</v>
      </c>
      <c r="H100" s="80">
        <v>0</v>
      </c>
      <c r="I100" s="80">
        <v>0</v>
      </c>
      <c r="J100" s="80">
        <v>0</v>
      </c>
      <c r="K100" s="80">
        <v>0</v>
      </c>
      <c r="L100" s="80">
        <v>0</v>
      </c>
      <c r="M100" s="80">
        <v>0</v>
      </c>
      <c r="N100" s="80">
        <v>0</v>
      </c>
      <c r="O100" s="80">
        <v>0</v>
      </c>
      <c r="P100" s="80">
        <v>0</v>
      </c>
      <c r="Q100" s="80">
        <v>0</v>
      </c>
      <c r="R100" s="80">
        <v>0</v>
      </c>
      <c r="S100" s="80">
        <v>0</v>
      </c>
      <c r="T100" s="80">
        <v>0</v>
      </c>
      <c r="U100" s="80">
        <v>0</v>
      </c>
      <c r="V100" s="80">
        <v>0</v>
      </c>
      <c r="W100" s="80">
        <v>0</v>
      </c>
      <c r="X100" s="80">
        <v>0</v>
      </c>
    </row>
    <row r="101" spans="1:26" hidden="1">
      <c r="A101" s="80">
        <f>[1]基本情報!A98</f>
        <v>95</v>
      </c>
      <c r="B101" s="80">
        <v>0</v>
      </c>
      <c r="C101" s="80">
        <v>0</v>
      </c>
      <c r="D101" s="80">
        <v>0</v>
      </c>
      <c r="E101" s="80">
        <v>0</v>
      </c>
      <c r="F101" s="80">
        <v>0</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row>
    <row r="102" spans="1:26" hidden="1">
      <c r="A102" s="80">
        <f>[1]基本情報!A99</f>
        <v>96</v>
      </c>
      <c r="B102" s="80">
        <v>0</v>
      </c>
      <c r="C102" s="80">
        <v>0</v>
      </c>
      <c r="D102" s="80">
        <v>0</v>
      </c>
      <c r="E102" s="80">
        <v>0</v>
      </c>
      <c r="F102" s="80">
        <v>0</v>
      </c>
      <c r="G102" s="80">
        <v>0</v>
      </c>
      <c r="H102" s="80">
        <v>0</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row>
    <row r="103" spans="1:26" hidden="1">
      <c r="A103" s="80">
        <f>[1]基本情報!A100</f>
        <v>97</v>
      </c>
      <c r="B103" s="80">
        <v>0</v>
      </c>
      <c r="C103" s="80">
        <v>0</v>
      </c>
      <c r="D103" s="80">
        <v>0</v>
      </c>
      <c r="E103" s="80">
        <v>0</v>
      </c>
      <c r="F103" s="80">
        <v>0</v>
      </c>
      <c r="G103" s="80">
        <v>0</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row>
    <row r="104" spans="1:26" hidden="1">
      <c r="A104" s="80">
        <f>[1]基本情報!A101</f>
        <v>98</v>
      </c>
      <c r="B104" s="80">
        <v>0</v>
      </c>
      <c r="C104" s="80">
        <v>0</v>
      </c>
      <c r="D104" s="80">
        <v>0</v>
      </c>
      <c r="E104" s="80">
        <v>0</v>
      </c>
      <c r="F104" s="80">
        <v>0</v>
      </c>
      <c r="G104" s="80">
        <v>0</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row>
    <row r="105" spans="1:26" hidden="1">
      <c r="A105" s="80">
        <f>[1]基本情報!A102</f>
        <v>99</v>
      </c>
      <c r="B105" s="80">
        <v>0</v>
      </c>
      <c r="C105" s="80">
        <v>0</v>
      </c>
      <c r="D105" s="80">
        <v>0</v>
      </c>
      <c r="E105" s="80">
        <v>0</v>
      </c>
      <c r="F105" s="80">
        <v>0</v>
      </c>
      <c r="G105" s="80">
        <v>0</v>
      </c>
      <c r="H105" s="80">
        <v>0</v>
      </c>
      <c r="I105" s="80">
        <v>0</v>
      </c>
      <c r="J105" s="80">
        <v>0</v>
      </c>
      <c r="K105" s="80">
        <v>0</v>
      </c>
      <c r="L105" s="80">
        <v>0</v>
      </c>
      <c r="M105" s="80">
        <v>0</v>
      </c>
      <c r="N105" s="80">
        <v>0</v>
      </c>
      <c r="O105" s="80">
        <v>0</v>
      </c>
      <c r="P105" s="80">
        <v>0</v>
      </c>
      <c r="Q105" s="80">
        <v>0</v>
      </c>
      <c r="R105" s="80">
        <v>0</v>
      </c>
      <c r="S105" s="80">
        <v>0</v>
      </c>
      <c r="T105" s="80">
        <v>0</v>
      </c>
      <c r="U105" s="80">
        <v>0</v>
      </c>
      <c r="V105" s="80">
        <v>0</v>
      </c>
      <c r="W105" s="80">
        <v>0</v>
      </c>
      <c r="X105" s="80">
        <v>0</v>
      </c>
    </row>
    <row r="106" spans="1:26" hidden="1">
      <c r="A106" s="81">
        <f>[1]基本情報!A103</f>
        <v>100</v>
      </c>
      <c r="B106" s="80">
        <v>0</v>
      </c>
      <c r="C106" s="80">
        <v>0</v>
      </c>
      <c r="D106" s="80">
        <v>0</v>
      </c>
      <c r="E106" s="80">
        <v>0</v>
      </c>
      <c r="F106" s="80">
        <v>0</v>
      </c>
      <c r="G106" s="80">
        <v>0</v>
      </c>
      <c r="H106" s="80">
        <v>0</v>
      </c>
      <c r="I106" s="80">
        <v>0</v>
      </c>
      <c r="J106" s="80">
        <v>0</v>
      </c>
      <c r="K106" s="80">
        <v>0</v>
      </c>
      <c r="L106" s="80">
        <v>0</v>
      </c>
      <c r="M106" s="80">
        <v>0</v>
      </c>
      <c r="N106" s="80">
        <v>0</v>
      </c>
      <c r="O106" s="80">
        <v>0</v>
      </c>
      <c r="P106" s="80">
        <v>0</v>
      </c>
      <c r="Q106" s="80">
        <v>0</v>
      </c>
      <c r="R106" s="80">
        <v>0</v>
      </c>
      <c r="S106" s="80">
        <v>0</v>
      </c>
      <c r="T106" s="80">
        <v>0</v>
      </c>
      <c r="U106" s="80">
        <v>0</v>
      </c>
      <c r="V106" s="80">
        <v>0</v>
      </c>
      <c r="W106" s="80">
        <v>0</v>
      </c>
      <c r="X106" s="80">
        <v>0</v>
      </c>
    </row>
    <row r="107" spans="1:26" ht="20.25" customHeight="1">
      <c r="A107" s="96"/>
      <c r="B107" s="96" t="s">
        <v>192</v>
      </c>
      <c r="C107" s="96">
        <f>+IFERROR([1]①!C109+[1]②!C109+[1]③!C109+[1]④!C109+[1]⑤!C109+[1]⑥!C109+[1]⑦!C109+[1]⑧!C109+[1]⑨!C109+[1]⑩!C109+[1]⑪!C109+[1]⑫!C109+[1]⑬!C109+[1]⑭!C109+[1]⑮!C109+[1]⑯!C109+[1]⑰!C109+[1]⑱!C109+[1]⑲!C109+[1]⑳!C109,"-")</f>
        <v>100</v>
      </c>
      <c r="D107" s="96">
        <f>+IFERROR([1]①!D109+[1]②!D109+[1]③!D109+[1]④!D109+[1]⑤!D109+[1]⑥!D109+[1]⑦!D109+[1]⑧!D109+[1]⑨!D109+[1]⑩!D109+[1]⑪!D109+[1]⑫!D109+[1]⑬!D109+[1]⑭!D109+[1]⑮!D109+[1]⑯!D109+[1]⑰!D109+[1]⑱!D109+[1]⑲!D109+[1]⑳!D109,"-")</f>
        <v>1</v>
      </c>
      <c r="E107" s="96">
        <f>+IFERROR([1]①!E109+[1]②!E109+[1]③!E109+[1]④!E109+[1]⑤!E109+[1]⑥!E109+[1]⑦!E109+[1]⑧!E109+[1]⑨!E109+[1]⑩!E109+[1]⑪!E109+[1]⑫!E109+[1]⑬!E109+[1]⑭!E109+[1]⑮!E109+[1]⑯!E109+[1]⑰!E109+[1]⑱!E109+[1]⑲!E109+[1]⑳!E109,"-")</f>
        <v>2</v>
      </c>
      <c r="F107" s="96">
        <f>+IFERROR([1]①!F109+[1]②!F109+[1]③!F109+[1]④!F109+[1]⑤!F109+[1]⑥!F109+[1]⑦!F109+[1]⑧!F109+[1]⑨!F109+[1]⑩!F109+[1]⑪!F109+[1]⑫!F109+[1]⑬!F109+[1]⑭!F109+[1]⑮!F109+[1]⑯!F109+[1]⑰!F109+[1]⑱!F109+[1]⑲!F109+[1]⑳!F109,"-")</f>
        <v>1</v>
      </c>
      <c r="G107" s="96">
        <f>+IFERROR([1]①!G109+[1]②!G109+[1]③!G109+[1]④!G109+[1]⑤!G109+[1]⑥!G109+[1]⑦!G109+[1]⑧!G109+[1]⑨!G109+[1]⑩!G109+[1]⑪!G109+[1]⑫!G109+[1]⑬!G109+[1]⑭!G109+[1]⑮!G109+[1]⑯!G109+[1]⑰!G109+[1]⑱!G109+[1]⑲!G109+[1]⑳!G109,"-")</f>
        <v>4</v>
      </c>
      <c r="H107" s="96">
        <f>+IFERROR([1]①!H109+[1]②!H109+[1]③!H109+[1]④!H109+[1]⑤!H109+[1]⑥!H109+[1]⑦!H109+[1]⑧!H109+[1]⑨!H109+[1]⑩!H109+[1]⑪!H109+[1]⑫!H109+[1]⑬!H109+[1]⑭!H109+[1]⑮!H109+[1]⑯!H109+[1]⑰!H109+[1]⑱!H109+[1]⑲!H109+[1]⑳!H109,"-")</f>
        <v>13</v>
      </c>
      <c r="I107" s="96">
        <f>+IFERROR([1]①!I109+[1]②!I109+[1]③!I109+[1]④!I109+[1]⑤!I109+[1]⑥!I109+[1]⑦!I109+[1]⑧!I109+[1]⑨!I109+[1]⑩!I109+[1]⑪!I109+[1]⑫!I109+[1]⑬!I109+[1]⑭!I109+[1]⑮!I109+[1]⑯!I109+[1]⑰!I109+[1]⑱!I109+[1]⑲!I109+[1]⑳!I109,"-")</f>
        <v>4</v>
      </c>
      <c r="J107" s="96">
        <f>+IFERROR([1]①!J109+[1]②!J109+[1]③!J109+[1]④!J109+[1]⑤!J109+[1]⑥!J109+[1]⑦!J109+[1]⑧!J109+[1]⑨!J109+[1]⑩!J109+[1]⑪!J109+[1]⑫!J109+[1]⑬!J109+[1]⑭!J109+[1]⑮!J109+[1]⑯!J109+[1]⑰!J109+[1]⑱!J109+[1]⑲!J109+[1]⑳!J109,"-")</f>
        <v>14</v>
      </c>
      <c r="K107" s="96">
        <f>+IFERROR([1]①!K109+[1]②!K109+[1]③!K109+[1]④!K109+[1]⑤!K109+[1]⑥!K109+[1]⑦!K109+[1]⑧!K109+[1]⑨!K109+[1]⑩!K109+[1]⑪!K109+[1]⑫!K109+[1]⑬!K109+[1]⑭!K109+[1]⑮!K109+[1]⑯!K109+[1]⑰!K109+[1]⑱!K109+[1]⑲!K109+[1]⑳!K109,"-")</f>
        <v>0</v>
      </c>
      <c r="L107" s="96">
        <f>+IFERROR([1]①!R109+[1]②!R109+[1]③!R109+[1]④!R109+[1]⑤!R109+[1]⑥!R109+[1]⑦!R109+[1]⑧!R109+[1]⑨!R109+[1]⑩!R109+[1]⑪!R109+[1]⑫!R109+[1]⑬!R109+[1]⑭!R109+[1]⑮!R109+[1]⑯!R109+[1]⑰!R109+[1]⑱!R109+[1]⑲!R109+[1]⑳!R109,"-")</f>
        <v>1</v>
      </c>
      <c r="M107" s="96">
        <f>+IFERROR([1]①!S109+[1]②!S109+[1]③!S109+[1]④!S109+[1]⑤!S109+[1]⑥!S109+[1]⑦!S109+[1]⑧!S109+[1]⑨!S109+[1]⑩!S109+[1]⑪!S109+[1]⑫!S109+[1]⑬!S109+[1]⑭!S109+[1]⑮!S109+[1]⑯!S109+[1]⑰!S109+[1]⑱!S109+[1]⑲!S109+[1]⑳!S109,"-")</f>
        <v>0</v>
      </c>
      <c r="N107" s="96">
        <f>+IFERROR([1]①!T109+[1]②!T109+[1]③!T109+[1]④!T109+[1]⑤!T109+[1]⑥!T109+[1]⑦!T109+[1]⑧!T109+[1]⑨!T109+[1]⑩!T109+[1]⑪!T109+[1]⑫!T109+[1]⑬!T109+[1]⑭!T109+[1]⑮!T109+[1]⑯!T109+[1]⑰!T109+[1]⑱!T109+[1]⑲!T109+[1]⑳!T109,"-")</f>
        <v>1</v>
      </c>
      <c r="O107" s="96">
        <f>+IFERROR([1]①!U109+[1]②!U109+[1]③!U109+[1]④!U109+[1]⑤!U109+[1]⑥!U109+[1]⑦!U109+[1]⑧!U109+[1]⑨!U109+[1]⑩!U109+[1]⑪!U109+[1]⑫!U109+[1]⑬!U109+[1]⑭!U109+[1]⑮!U109+[1]⑯!U109+[1]⑰!U109+[1]⑱!U109+[1]⑲!U109+[1]⑳!U109,"-")</f>
        <v>0</v>
      </c>
      <c r="P107" s="96">
        <f>+IFERROR([1]①!V109+[1]②!V109+[1]③!V109+[1]④!V109+[1]⑤!V109+[1]⑥!V109+[1]⑦!V109+[1]⑧!V109+[1]⑨!V109+[1]⑩!V109+[1]⑪!V109+[1]⑫!V109+[1]⑬!V109+[1]⑭!V109+[1]⑮!V109+[1]⑯!V109+[1]⑰!V109+[1]⑱!V109+[1]⑲!V109+[1]⑳!V109,"-")</f>
        <v>0</v>
      </c>
      <c r="Q107" s="97">
        <f t="shared" ref="Q107" si="4">+C107-D107-E107-F107</f>
        <v>96</v>
      </c>
      <c r="R107" s="98">
        <f t="shared" ref="R107" si="5">+IFERROR(H107/Q107,"-")</f>
        <v>0.13541666666666666</v>
      </c>
      <c r="S107" s="98">
        <f t="shared" ref="S107" si="6">+IFERROR((D107+H107)/(Q107+D107+F107),"-")</f>
        <v>0.14285714285714285</v>
      </c>
      <c r="T107" s="98">
        <f t="shared" ref="T107" si="7">+IFERROR(V107/Q107,"-")</f>
        <v>0.17708333333333334</v>
      </c>
      <c r="U107" s="98">
        <f t="shared" ref="U107" si="8">+IFERROR(S107+T107,"-")</f>
        <v>0.31994047619047616</v>
      </c>
      <c r="V107" s="96">
        <f t="shared" ref="V107" si="9">+L107*2+M107*3+N107*4+H107-L107-M107-N107</f>
        <v>17</v>
      </c>
      <c r="Z107" s="84">
        <v>107</v>
      </c>
    </row>
    <row r="108" spans="1:26">
      <c r="A108" s="84" t="s">
        <v>328</v>
      </c>
      <c r="B108" s="84" t="s">
        <v>329</v>
      </c>
      <c r="C108" s="84" t="s">
        <v>330</v>
      </c>
      <c r="D108" s="84" t="s">
        <v>331</v>
      </c>
      <c r="E108" s="84" t="s">
        <v>332</v>
      </c>
      <c r="F108" s="84" t="s">
        <v>333</v>
      </c>
      <c r="G108" s="84" t="s">
        <v>334</v>
      </c>
      <c r="H108" s="84" t="s">
        <v>335</v>
      </c>
      <c r="I108" s="84" t="s">
        <v>336</v>
      </c>
      <c r="J108" s="84" t="s">
        <v>337</v>
      </c>
      <c r="K108" s="84" t="s">
        <v>338</v>
      </c>
      <c r="L108" s="84" t="s">
        <v>339</v>
      </c>
      <c r="M108" s="84" t="s">
        <v>340</v>
      </c>
      <c r="N108" s="84" t="s">
        <v>341</v>
      </c>
      <c r="O108" s="84" t="s">
        <v>342</v>
      </c>
      <c r="P108" s="84" t="s">
        <v>343</v>
      </c>
      <c r="Q108" s="84" t="s">
        <v>344</v>
      </c>
      <c r="R108" s="84" t="s">
        <v>345</v>
      </c>
      <c r="S108" s="84" t="s">
        <v>346</v>
      </c>
      <c r="T108" s="84" t="s">
        <v>347</v>
      </c>
      <c r="U108" s="84" t="s">
        <v>348</v>
      </c>
      <c r="V108" s="84" t="s">
        <v>349</v>
      </c>
      <c r="W108" s="84" t="s">
        <v>350</v>
      </c>
      <c r="X108" s="86" t="s">
        <v>351</v>
      </c>
      <c r="Z108" s="84">
        <v>108</v>
      </c>
    </row>
    <row r="109" spans="1:26" s="79" customFormat="1" ht="36" customHeight="1">
      <c r="A109" s="89" t="s">
        <v>275</v>
      </c>
      <c r="B109" s="89" t="s">
        <v>276</v>
      </c>
      <c r="C109" s="89" t="s">
        <v>282</v>
      </c>
      <c r="D109" s="89" t="s">
        <v>283</v>
      </c>
      <c r="E109" s="89" t="s">
        <v>284</v>
      </c>
      <c r="F109" s="89" t="s">
        <v>285</v>
      </c>
      <c r="G109" s="89" t="s">
        <v>286</v>
      </c>
      <c r="H109" s="89" t="s">
        <v>287</v>
      </c>
      <c r="I109" s="89" t="s">
        <v>288</v>
      </c>
      <c r="J109" s="89" t="s">
        <v>289</v>
      </c>
      <c r="K109" s="89" t="s">
        <v>290</v>
      </c>
      <c r="L109" s="89" t="s">
        <v>291</v>
      </c>
      <c r="M109" s="89" t="s">
        <v>292</v>
      </c>
      <c r="N109" s="89" t="s">
        <v>293</v>
      </c>
      <c r="O109" s="89" t="s">
        <v>205</v>
      </c>
      <c r="P109" s="89" t="s">
        <v>206</v>
      </c>
      <c r="Q109" s="89" t="s">
        <v>294</v>
      </c>
      <c r="R109" s="89" t="s">
        <v>219</v>
      </c>
      <c r="S109" s="89" t="s">
        <v>220</v>
      </c>
      <c r="T109" s="89" t="s">
        <v>221</v>
      </c>
      <c r="U109" s="90" t="s">
        <v>295</v>
      </c>
      <c r="V109" s="90" t="s">
        <v>296</v>
      </c>
      <c r="W109" s="90" t="s">
        <v>297</v>
      </c>
      <c r="X109" s="91"/>
      <c r="Z109" s="79">
        <v>109</v>
      </c>
    </row>
    <row r="110" spans="1:26">
      <c r="A110" s="92">
        <f>[1]基本情報!A4</f>
        <v>1</v>
      </c>
      <c r="B110" s="92" t="str">
        <f>基礎知識!B93</f>
        <v>金子</v>
      </c>
      <c r="C110" s="92">
        <f>+IFERROR([1]①!X9+[1]②!X9+[1]③!X9+[1]④!X9+[1]⑤!X9+[1]⑥!X9+[1]⑦!X9+[1]⑧!X9+[1]⑨!X9+[1]⑩!X9+[1]⑪!X9+[1]⑫!X9+[1]⑬!X9+[1]⑭!X9+[1]⑮!X9+[1]⑯!X9+[1]⑰!X9+[1]⑱!X9+[1]⑲!X9+[1]⑳!X9,"-")</f>
        <v>0</v>
      </c>
      <c r="D110" s="92">
        <f>+IFERROR([1]①!Y9+[1]②!Y9+[1]③!Y9+[1]④!Y9+[1]⑤!Y9+[1]⑥!Y9+[1]⑦!Y9+[1]⑧!Y9+[1]⑨!Y9+[1]⑩!Y9+[1]⑪!Y9+[1]⑫!Y9+[1]⑬!Y9+[1]⑭!Y9+[1]⑮!Y9+[1]⑯!Y9+[1]⑰!Y9+[1]⑱!Y9+[1]⑲!Y9+[1]⑳!Y9,"-")</f>
        <v>0</v>
      </c>
      <c r="E110" s="92">
        <f>+IFERROR([1]①!Z9+[1]②!Z9+[1]③!Z9+[1]④!Z9+[1]⑤!Z9+[1]⑥!Z9+[1]⑦!Z9+[1]⑧!Z9+[1]⑨!Z9+[1]⑩!Z9+[1]⑪!Z9+[1]⑫!Z9+[1]⑬!Z9+[1]⑭!Z9+[1]⑮!Z9+[1]⑯!Z9+[1]⑰!Z9+[1]⑱!Z9+[1]⑲!Z9+[1]⑳!Z9,"-")</f>
        <v>0</v>
      </c>
      <c r="F110" s="92">
        <f>+IFERROR([1]①!AA9+[1]②!AA9+[1]③!AA9+[1]④!AA9+[1]⑤!AA9+[1]⑥!AA9+[1]⑦!AA9+[1]⑧!AA9+[1]⑨!AA9+[1]⑩!AA9+[1]⑪!AA9+[1]⑫!AA9+[1]⑬!AA9+[1]⑭!AA9+[1]⑮!AA9+[1]⑯!AA9+[1]⑰!AA9+[1]⑱!AA9+[1]⑲!AA9+[1]⑳!AA9,"-")</f>
        <v>0</v>
      </c>
      <c r="G110" s="92">
        <f>+IFERROR([1]①!AB9+[1]②!AB9+[1]③!AB9+[1]④!AB9+[1]⑤!AB9+[1]⑥!AB9+[1]⑦!AB9+[1]⑧!AB9+[1]⑨!AB9+[1]⑩!AB9+[1]⑪!AB9+[1]⑫!AB9+[1]⑬!AB9+[1]⑭!AB9+[1]⑮!AB9+[1]⑯!AB9+[1]⑰!AB9+[1]⑱!AB9+[1]⑲!AB9+[1]⑳!AB9,"-")</f>
        <v>0</v>
      </c>
      <c r="H110" s="92">
        <f>+IFERROR([1]①!AC9+[1]②!AC9+[1]③!AC9+[1]④!AC9+[1]⑤!AC9+[1]⑥!AC9+[1]⑦!AC9+[1]⑧!AC9+[1]⑨!AC9+[1]⑩!AC9+[1]⑪!AC9+[1]⑫!AC9+[1]⑬!AC9+[1]⑭!AC9+[1]⑮!AC9+[1]⑯!AC9+[1]⑰!AC9+[1]⑱!AC9+[1]⑲!AC9+[1]⑳!AC9,"-")</f>
        <v>0</v>
      </c>
      <c r="I110" s="92">
        <f>+IFERROR([1]①!AD9+[1]②!AD9+[1]③!AD9+[1]④!AD9+[1]⑤!AD9+[1]⑥!AD9+[1]⑦!AD9+[1]⑧!AD9+[1]⑨!AD9+[1]⑩!AD9+[1]⑪!AD9+[1]⑫!AD9+[1]⑬!AD9+[1]⑭!AD9+[1]⑮!AD9+[1]⑯!AD9+[1]⑰!AD9+[1]⑱!AD9+[1]⑲!AD9+[1]⑳!AD9,"-")</f>
        <v>0</v>
      </c>
      <c r="J110" s="92">
        <f>+IFERROR([1]①!AE9+[1]②!AE9+[1]③!AE9+[1]④!AE9+[1]⑤!AE9+[1]⑥!AE9+[1]⑦!AE9+[1]⑧!AE9+[1]⑨!AE9+[1]⑩!AE9+[1]⑪!AE9+[1]⑫!AE9+[1]⑬!AE9+[1]⑭!AE9+[1]⑮!AE9+[1]⑯!AE9+[1]⑰!AE9+[1]⑱!AE9+[1]⑲!AE9+[1]⑳!AE9,"-")</f>
        <v>0</v>
      </c>
      <c r="K110" s="92">
        <f>+IFERROR([1]①!AF9+[1]②!AF9+[1]③!AF9+[1]④!AF9+[1]⑤!AF9+[1]⑥!AF9+[1]⑦!AF9+[1]⑧!AF9+[1]⑨!AF9+[1]⑩!AF9+[1]⑪!AF9+[1]⑫!AF9+[1]⑬!AF9+[1]⑭!AF9+[1]⑮!AF9+[1]⑯!AF9+[1]⑰!AF9+[1]⑱!AF9+[1]⑲!AF9+[1]⑳!AF9,"-")</f>
        <v>0</v>
      </c>
      <c r="L110" s="92">
        <f>+IFERROR([1]①!AG9+[1]②!AG9+[1]③!AG9+[1]④!AG9+[1]⑤!AG9+[1]⑥!AG9+[1]⑦!AG9+[1]⑧!AG9+[1]⑨!AG9+[1]⑩!AG9+[1]⑪!AG9+[1]⑫!AG9+[1]⑬!AG9+[1]⑭!AG9+[1]⑮!AG9+[1]⑯!AG9+[1]⑰!AG9+[1]⑱!AG9+[1]⑲!AG9+[1]⑳!AG9,"-")</f>
        <v>0</v>
      </c>
      <c r="M110" s="92">
        <f>+IFERROR([1]①!AH9+[1]②!AH9+[1]③!AH9+[1]④!AH9+[1]⑤!AH9+[1]⑥!AH9+[1]⑦!AH9+[1]⑧!AH9+[1]⑨!AH9+[1]⑩!AH9+[1]⑪!AH9+[1]⑫!AH9+[1]⑬!AH9+[1]⑭!AH9+[1]⑮!AH9+[1]⑯!AH9+[1]⑰!AH9+[1]⑱!AH9+[1]⑲!AH9+[1]⑳!AH9,"-")</f>
        <v>0</v>
      </c>
      <c r="N110" s="92">
        <f>+IFERROR([1]①!AI9+[1]②!AI9+[1]③!AI9+[1]④!AI9+[1]⑤!AI9+[1]⑥!AI9+[1]⑦!AI9+[1]⑧!AI9+[1]⑨!AI9+[1]⑩!AI9+[1]⑪!AI9+[1]⑫!AI9+[1]⑬!AI9+[1]⑭!AI9+[1]⑮!AI9+[1]⑯!AI9+[1]⑰!AI9+[1]⑱!AI9+[1]⑲!AI9+[1]⑳!AI9,"-")</f>
        <v>0</v>
      </c>
      <c r="O110" s="92">
        <f>+IFERROR([1]①!AJ9+[1]②!AJ9+[1]③!AJ9+[1]④!AJ9+[1]⑤!AJ9+[1]⑥!AJ9+[1]⑦!AJ9+[1]⑧!AJ9+[1]⑨!AJ9+[1]⑩!AJ9+[1]⑪!AJ9+[1]⑫!AJ9+[1]⑬!AJ9+[1]⑭!AJ9+[1]⑮!AJ9+[1]⑯!AJ9+[1]⑰!AJ9+[1]⑱!AJ9+[1]⑲!AJ9+[1]⑳!AJ9,"-")</f>
        <v>0</v>
      </c>
      <c r="P110" s="92">
        <f>+IFERROR([1]①!AK9+[1]②!AK9+[1]③!AK9+[1]④!AK9+[1]⑤!AK9+[1]⑥!AK9+[1]⑦!AK9+[1]⑧!AK9+[1]⑨!AK9+[1]⑩!AK9+[1]⑪!AK9+[1]⑫!AK9+[1]⑬!AK9+[1]⑭!AK9+[1]⑮!AK9+[1]⑯!AK9+[1]⑰!AK9+[1]⑱!AK9+[1]⑲!AK9+[1]⑳!AK9,"-")</f>
        <v>0</v>
      </c>
      <c r="Q110" s="92">
        <f t="shared" ref="Q110:Q141" si="10">+IFERROR(C110*3+D110,"-")</f>
        <v>0</v>
      </c>
      <c r="R110" s="93" t="str">
        <f t="shared" ref="R110:R141" si="11">+IFERROR(L110/Q110*27,"-")</f>
        <v>-</v>
      </c>
      <c r="S110" s="93" t="str">
        <f t="shared" ref="S110:S141" si="12">+IFERROR(G110/(E110-J110),"-")</f>
        <v>-</v>
      </c>
      <c r="T110" s="93" t="str">
        <f t="shared" ref="T110:T141" si="13">+IFERROR(I110/Q110*27,"-")</f>
        <v>-</v>
      </c>
      <c r="U110" s="93" t="str">
        <f t="shared" ref="U110:U141" si="14">+IFERROR((G110+J110)/Q110,"-")</f>
        <v>-</v>
      </c>
      <c r="V110" s="93" t="str">
        <f t="shared" ref="V110:V141" si="15">+IFERROR((J110*3+H110*13-I110*2)/Q110+3.2,"-")</f>
        <v>-</v>
      </c>
      <c r="W110" s="93" t="str">
        <f t="shared" ref="W110:W141" si="16">+IFERROR(I110/J110,"-")</f>
        <v>-</v>
      </c>
      <c r="Z110" s="84">
        <v>110</v>
      </c>
    </row>
    <row r="111" spans="1:26">
      <c r="A111" s="92">
        <f>[1]基本情報!A5</f>
        <v>2</v>
      </c>
      <c r="B111" s="92" t="str">
        <f>基礎知識!B94</f>
        <v>小島</v>
      </c>
      <c r="C111" s="92">
        <f>+IFERROR([1]①!X10+[1]②!X10+[1]③!X10+[1]④!X10+[1]⑤!X10+[1]⑥!X10+[1]⑦!X10+[1]⑧!X10+[1]⑨!X10+[1]⑩!X10+[1]⑪!X10+[1]⑫!X10+[1]⑬!X10+[1]⑭!X10+[1]⑮!X10+[1]⑯!X10+[1]⑰!X10+[1]⑱!X10+[1]⑲!X10+[1]⑳!X10,"-")</f>
        <v>0</v>
      </c>
      <c r="D111" s="92">
        <f>+IFERROR([1]①!Y10+[1]②!Y10+[1]③!Y10+[1]④!Y10+[1]⑤!Y10+[1]⑥!Y10+[1]⑦!Y10+[1]⑧!Y10+[1]⑨!Y10+[1]⑩!Y10+[1]⑪!Y10+[1]⑫!Y10+[1]⑬!Y10+[1]⑭!Y10+[1]⑮!Y10+[1]⑯!Y10+[1]⑰!Y10+[1]⑱!Y10+[1]⑲!Y10+[1]⑳!Y10,"-")</f>
        <v>0</v>
      </c>
      <c r="E111" s="92">
        <f>+IFERROR([1]①!Z10+[1]②!Z10+[1]③!Z10+[1]④!Z10+[1]⑤!Z10+[1]⑥!Z10+[1]⑦!Z10+[1]⑧!Z10+[1]⑨!Z10+[1]⑩!Z10+[1]⑪!Z10+[1]⑫!Z10+[1]⑬!Z10+[1]⑭!Z10+[1]⑮!Z10+[1]⑯!Z10+[1]⑰!Z10+[1]⑱!Z10+[1]⑲!Z10+[1]⑳!Z10,"-")</f>
        <v>0</v>
      </c>
      <c r="F111" s="92">
        <f>+IFERROR([1]①!AA10+[1]②!AA10+[1]③!AA10+[1]④!AA10+[1]⑤!AA10+[1]⑥!AA10+[1]⑦!AA10+[1]⑧!AA10+[1]⑨!AA10+[1]⑩!AA10+[1]⑪!AA10+[1]⑫!AA10+[1]⑬!AA10+[1]⑭!AA10+[1]⑮!AA10+[1]⑯!AA10+[1]⑰!AA10+[1]⑱!AA10+[1]⑲!AA10+[1]⑳!AA10,"-")</f>
        <v>0</v>
      </c>
      <c r="G111" s="92">
        <f>+IFERROR([1]①!AB10+[1]②!AB10+[1]③!AB10+[1]④!AB10+[1]⑤!AB10+[1]⑥!AB10+[1]⑦!AB10+[1]⑧!AB10+[1]⑨!AB10+[1]⑩!AB10+[1]⑪!AB10+[1]⑫!AB10+[1]⑬!AB10+[1]⑭!AB10+[1]⑮!AB10+[1]⑯!AB10+[1]⑰!AB10+[1]⑱!AB10+[1]⑲!AB10+[1]⑳!AB10,"-")</f>
        <v>0</v>
      </c>
      <c r="H111" s="92">
        <f>+IFERROR([1]①!AC10+[1]②!AC10+[1]③!AC10+[1]④!AC10+[1]⑤!AC10+[1]⑥!AC10+[1]⑦!AC10+[1]⑧!AC10+[1]⑨!AC10+[1]⑩!AC10+[1]⑪!AC10+[1]⑫!AC10+[1]⑬!AC10+[1]⑭!AC10+[1]⑮!AC10+[1]⑯!AC10+[1]⑰!AC10+[1]⑱!AC10+[1]⑲!AC10+[1]⑳!AC10,"-")</f>
        <v>0</v>
      </c>
      <c r="I111" s="92">
        <f>+IFERROR([1]①!AD10+[1]②!AD10+[1]③!AD10+[1]④!AD10+[1]⑤!AD10+[1]⑥!AD10+[1]⑦!AD10+[1]⑧!AD10+[1]⑨!AD10+[1]⑩!AD10+[1]⑪!AD10+[1]⑫!AD10+[1]⑬!AD10+[1]⑭!AD10+[1]⑮!AD10+[1]⑯!AD10+[1]⑰!AD10+[1]⑱!AD10+[1]⑲!AD10+[1]⑳!AD10,"-")</f>
        <v>0</v>
      </c>
      <c r="J111" s="92">
        <f>+IFERROR([1]①!AE10+[1]②!AE10+[1]③!AE10+[1]④!AE10+[1]⑤!AE10+[1]⑥!AE10+[1]⑦!AE10+[1]⑧!AE10+[1]⑨!AE10+[1]⑩!AE10+[1]⑪!AE10+[1]⑫!AE10+[1]⑬!AE10+[1]⑭!AE10+[1]⑮!AE10+[1]⑯!AE10+[1]⑰!AE10+[1]⑱!AE10+[1]⑲!AE10+[1]⑳!AE10,"-")</f>
        <v>0</v>
      </c>
      <c r="K111" s="92">
        <f>+IFERROR([1]①!AF10+[1]②!AF10+[1]③!AF10+[1]④!AF10+[1]⑤!AF10+[1]⑥!AF10+[1]⑦!AF10+[1]⑧!AF10+[1]⑨!AF10+[1]⑩!AF10+[1]⑪!AF10+[1]⑫!AF10+[1]⑬!AF10+[1]⑭!AF10+[1]⑮!AF10+[1]⑯!AF10+[1]⑰!AF10+[1]⑱!AF10+[1]⑲!AF10+[1]⑳!AF10,"-")</f>
        <v>0</v>
      </c>
      <c r="L111" s="92">
        <f>+IFERROR([1]①!AG10+[1]②!AG10+[1]③!AG10+[1]④!AG10+[1]⑤!AG10+[1]⑥!AG10+[1]⑦!AG10+[1]⑧!AG10+[1]⑨!AG10+[1]⑩!AG10+[1]⑪!AG10+[1]⑫!AG10+[1]⑬!AG10+[1]⑭!AG10+[1]⑮!AG10+[1]⑯!AG10+[1]⑰!AG10+[1]⑱!AG10+[1]⑲!AG10+[1]⑳!AG10,"-")</f>
        <v>0</v>
      </c>
      <c r="M111" s="92">
        <f>+IFERROR([1]①!AH10+[1]②!AH10+[1]③!AH10+[1]④!AH10+[1]⑤!AH10+[1]⑥!AH10+[1]⑦!AH10+[1]⑧!AH10+[1]⑨!AH10+[1]⑩!AH10+[1]⑪!AH10+[1]⑫!AH10+[1]⑬!AH10+[1]⑭!AH10+[1]⑮!AH10+[1]⑯!AH10+[1]⑰!AH10+[1]⑱!AH10+[1]⑲!AH10+[1]⑳!AH10,"-")</f>
        <v>0</v>
      </c>
      <c r="N111" s="92">
        <f>+IFERROR([1]①!AI10+[1]②!AI10+[1]③!AI10+[1]④!AI10+[1]⑤!AI10+[1]⑥!AI10+[1]⑦!AI10+[1]⑧!AI10+[1]⑨!AI10+[1]⑩!AI10+[1]⑪!AI10+[1]⑫!AI10+[1]⑬!AI10+[1]⑭!AI10+[1]⑮!AI10+[1]⑯!AI10+[1]⑰!AI10+[1]⑱!AI10+[1]⑲!AI10+[1]⑳!AI10,"-")</f>
        <v>0</v>
      </c>
      <c r="O111" s="92">
        <f>+IFERROR([1]①!AJ10+[1]②!AJ10+[1]③!AJ10+[1]④!AJ10+[1]⑤!AJ10+[1]⑥!AJ10+[1]⑦!AJ10+[1]⑧!AJ10+[1]⑨!AJ10+[1]⑩!AJ10+[1]⑪!AJ10+[1]⑫!AJ10+[1]⑬!AJ10+[1]⑭!AJ10+[1]⑮!AJ10+[1]⑯!AJ10+[1]⑰!AJ10+[1]⑱!AJ10+[1]⑲!AJ10+[1]⑳!AJ10,"-")</f>
        <v>0</v>
      </c>
      <c r="P111" s="92">
        <f>+IFERROR([1]①!AK10+[1]②!AK10+[1]③!AK10+[1]④!AK10+[1]⑤!AK10+[1]⑥!AK10+[1]⑦!AK10+[1]⑧!AK10+[1]⑨!AK10+[1]⑩!AK10+[1]⑪!AK10+[1]⑫!AK10+[1]⑬!AK10+[1]⑭!AK10+[1]⑮!AK10+[1]⑯!AK10+[1]⑰!AK10+[1]⑱!AK10+[1]⑲!AK10+[1]⑳!AK10,"-")</f>
        <v>0</v>
      </c>
      <c r="Q111" s="92">
        <f t="shared" si="10"/>
        <v>0</v>
      </c>
      <c r="R111" s="93" t="str">
        <f t="shared" si="11"/>
        <v>-</v>
      </c>
      <c r="S111" s="93" t="str">
        <f t="shared" si="12"/>
        <v>-</v>
      </c>
      <c r="T111" s="93" t="str">
        <f t="shared" si="13"/>
        <v>-</v>
      </c>
      <c r="U111" s="93" t="str">
        <f t="shared" si="14"/>
        <v>-</v>
      </c>
      <c r="V111" s="93" t="str">
        <f t="shared" si="15"/>
        <v>-</v>
      </c>
      <c r="W111" s="93" t="str">
        <f t="shared" si="16"/>
        <v>-</v>
      </c>
      <c r="Z111" s="84">
        <v>111</v>
      </c>
    </row>
    <row r="112" spans="1:26">
      <c r="A112" s="92">
        <f>[1]基本情報!A6</f>
        <v>3</v>
      </c>
      <c r="B112" s="92" t="str">
        <f>基礎知識!B95</f>
        <v>大沼</v>
      </c>
      <c r="C112" s="92">
        <f>+IFERROR([1]①!X11+[1]②!X11+[1]③!X11+[1]④!X11+[1]⑤!X11+[1]⑥!X11+[1]⑦!X11+[1]⑧!X11+[1]⑨!X11+[1]⑩!X11+[1]⑪!X11+[1]⑫!X11+[1]⑬!X11+[1]⑭!X11+[1]⑮!X11+[1]⑯!X11+[1]⑰!X11+[1]⑱!X11+[1]⑲!X11+[1]⑳!X11,"-")</f>
        <v>0</v>
      </c>
      <c r="D112" s="92">
        <f>+IFERROR([1]①!Y11+[1]②!Y11+[1]③!Y11+[1]④!Y11+[1]⑤!Y11+[1]⑥!Y11+[1]⑦!Y11+[1]⑧!Y11+[1]⑨!Y11+[1]⑩!Y11+[1]⑪!Y11+[1]⑫!Y11+[1]⑬!Y11+[1]⑭!Y11+[1]⑮!Y11+[1]⑯!Y11+[1]⑰!Y11+[1]⑱!Y11+[1]⑲!Y11+[1]⑳!Y11,"-")</f>
        <v>0</v>
      </c>
      <c r="E112" s="92">
        <f>+IFERROR([1]①!Z11+[1]②!Z11+[1]③!Z11+[1]④!Z11+[1]⑤!Z11+[1]⑥!Z11+[1]⑦!Z11+[1]⑧!Z11+[1]⑨!Z11+[1]⑩!Z11+[1]⑪!Z11+[1]⑫!Z11+[1]⑬!Z11+[1]⑭!Z11+[1]⑮!Z11+[1]⑯!Z11+[1]⑰!Z11+[1]⑱!Z11+[1]⑲!Z11+[1]⑳!Z11,"-")</f>
        <v>0</v>
      </c>
      <c r="F112" s="92">
        <f>+IFERROR([1]①!AA11+[1]②!AA11+[1]③!AA11+[1]④!AA11+[1]⑤!AA11+[1]⑥!AA11+[1]⑦!AA11+[1]⑧!AA11+[1]⑨!AA11+[1]⑩!AA11+[1]⑪!AA11+[1]⑫!AA11+[1]⑬!AA11+[1]⑭!AA11+[1]⑮!AA11+[1]⑯!AA11+[1]⑰!AA11+[1]⑱!AA11+[1]⑲!AA11+[1]⑳!AA11,"-")</f>
        <v>0</v>
      </c>
      <c r="G112" s="92">
        <f>+IFERROR([1]①!AB11+[1]②!AB11+[1]③!AB11+[1]④!AB11+[1]⑤!AB11+[1]⑥!AB11+[1]⑦!AB11+[1]⑧!AB11+[1]⑨!AB11+[1]⑩!AB11+[1]⑪!AB11+[1]⑫!AB11+[1]⑬!AB11+[1]⑭!AB11+[1]⑮!AB11+[1]⑯!AB11+[1]⑰!AB11+[1]⑱!AB11+[1]⑲!AB11+[1]⑳!AB11,"-")</f>
        <v>0</v>
      </c>
      <c r="H112" s="92">
        <f>+IFERROR([1]①!AC11+[1]②!AC11+[1]③!AC11+[1]④!AC11+[1]⑤!AC11+[1]⑥!AC11+[1]⑦!AC11+[1]⑧!AC11+[1]⑨!AC11+[1]⑩!AC11+[1]⑪!AC11+[1]⑫!AC11+[1]⑬!AC11+[1]⑭!AC11+[1]⑮!AC11+[1]⑯!AC11+[1]⑰!AC11+[1]⑱!AC11+[1]⑲!AC11+[1]⑳!AC11,"-")</f>
        <v>0</v>
      </c>
      <c r="I112" s="92">
        <f>+IFERROR([1]①!AD11+[1]②!AD11+[1]③!AD11+[1]④!AD11+[1]⑤!AD11+[1]⑥!AD11+[1]⑦!AD11+[1]⑧!AD11+[1]⑨!AD11+[1]⑩!AD11+[1]⑪!AD11+[1]⑫!AD11+[1]⑬!AD11+[1]⑭!AD11+[1]⑮!AD11+[1]⑯!AD11+[1]⑰!AD11+[1]⑱!AD11+[1]⑲!AD11+[1]⑳!AD11,"-")</f>
        <v>0</v>
      </c>
      <c r="J112" s="92">
        <f>+IFERROR([1]①!AE11+[1]②!AE11+[1]③!AE11+[1]④!AE11+[1]⑤!AE11+[1]⑥!AE11+[1]⑦!AE11+[1]⑧!AE11+[1]⑨!AE11+[1]⑩!AE11+[1]⑪!AE11+[1]⑫!AE11+[1]⑬!AE11+[1]⑭!AE11+[1]⑮!AE11+[1]⑯!AE11+[1]⑰!AE11+[1]⑱!AE11+[1]⑲!AE11+[1]⑳!AE11,"-")</f>
        <v>0</v>
      </c>
      <c r="K112" s="92">
        <f>+IFERROR([1]①!AF11+[1]②!AF11+[1]③!AF11+[1]④!AF11+[1]⑤!AF11+[1]⑥!AF11+[1]⑦!AF11+[1]⑧!AF11+[1]⑨!AF11+[1]⑩!AF11+[1]⑪!AF11+[1]⑫!AF11+[1]⑬!AF11+[1]⑭!AF11+[1]⑮!AF11+[1]⑯!AF11+[1]⑰!AF11+[1]⑱!AF11+[1]⑲!AF11+[1]⑳!AF11,"-")</f>
        <v>0</v>
      </c>
      <c r="L112" s="92">
        <f>+IFERROR([1]①!AG11+[1]②!AG11+[1]③!AG11+[1]④!AG11+[1]⑤!AG11+[1]⑥!AG11+[1]⑦!AG11+[1]⑧!AG11+[1]⑨!AG11+[1]⑩!AG11+[1]⑪!AG11+[1]⑫!AG11+[1]⑬!AG11+[1]⑭!AG11+[1]⑮!AG11+[1]⑯!AG11+[1]⑰!AG11+[1]⑱!AG11+[1]⑲!AG11+[1]⑳!AG11,"-")</f>
        <v>0</v>
      </c>
      <c r="M112" s="92">
        <f>+IFERROR([1]①!AH11+[1]②!AH11+[1]③!AH11+[1]④!AH11+[1]⑤!AH11+[1]⑥!AH11+[1]⑦!AH11+[1]⑧!AH11+[1]⑨!AH11+[1]⑩!AH11+[1]⑪!AH11+[1]⑫!AH11+[1]⑬!AH11+[1]⑭!AH11+[1]⑮!AH11+[1]⑯!AH11+[1]⑰!AH11+[1]⑱!AH11+[1]⑲!AH11+[1]⑳!AH11,"-")</f>
        <v>0</v>
      </c>
      <c r="N112" s="92">
        <f>+IFERROR([1]①!AI11+[1]②!AI11+[1]③!AI11+[1]④!AI11+[1]⑤!AI11+[1]⑥!AI11+[1]⑦!AI11+[1]⑧!AI11+[1]⑨!AI11+[1]⑩!AI11+[1]⑪!AI11+[1]⑫!AI11+[1]⑬!AI11+[1]⑭!AI11+[1]⑮!AI11+[1]⑯!AI11+[1]⑰!AI11+[1]⑱!AI11+[1]⑲!AI11+[1]⑳!AI11,"-")</f>
        <v>0</v>
      </c>
      <c r="O112" s="92">
        <f>+IFERROR([1]①!AJ11+[1]②!AJ11+[1]③!AJ11+[1]④!AJ11+[1]⑤!AJ11+[1]⑥!AJ11+[1]⑦!AJ11+[1]⑧!AJ11+[1]⑨!AJ11+[1]⑩!AJ11+[1]⑪!AJ11+[1]⑫!AJ11+[1]⑬!AJ11+[1]⑭!AJ11+[1]⑮!AJ11+[1]⑯!AJ11+[1]⑰!AJ11+[1]⑱!AJ11+[1]⑲!AJ11+[1]⑳!AJ11,"-")</f>
        <v>0</v>
      </c>
      <c r="P112" s="92">
        <f>+IFERROR([1]①!AK11+[1]②!AK11+[1]③!AK11+[1]④!AK11+[1]⑤!AK11+[1]⑥!AK11+[1]⑦!AK11+[1]⑧!AK11+[1]⑨!AK11+[1]⑩!AK11+[1]⑪!AK11+[1]⑫!AK11+[1]⑬!AK11+[1]⑭!AK11+[1]⑮!AK11+[1]⑯!AK11+[1]⑰!AK11+[1]⑱!AK11+[1]⑲!AK11+[1]⑳!AK11,"-")</f>
        <v>0</v>
      </c>
      <c r="Q112" s="92">
        <f t="shared" si="10"/>
        <v>0</v>
      </c>
      <c r="R112" s="93" t="str">
        <f t="shared" si="11"/>
        <v>-</v>
      </c>
      <c r="S112" s="93" t="str">
        <f t="shared" si="12"/>
        <v>-</v>
      </c>
      <c r="T112" s="93" t="str">
        <f t="shared" si="13"/>
        <v>-</v>
      </c>
      <c r="U112" s="93" t="str">
        <f t="shared" si="14"/>
        <v>-</v>
      </c>
      <c r="V112" s="93" t="str">
        <f t="shared" si="15"/>
        <v>-</v>
      </c>
      <c r="W112" s="93" t="str">
        <f t="shared" si="16"/>
        <v>-</v>
      </c>
      <c r="Z112" s="84">
        <v>112</v>
      </c>
    </row>
    <row r="113" spans="1:26">
      <c r="A113" s="92">
        <f>[1]基本情報!A7</f>
        <v>4</v>
      </c>
      <c r="B113" s="92">
        <f>基礎知識!B96</f>
        <v>0</v>
      </c>
      <c r="C113" s="92">
        <f>+IFERROR([1]①!X12+[1]②!X12+[1]③!X12+[1]④!X12+[1]⑤!X12+[1]⑥!X12+[1]⑦!X12+[1]⑧!X12+[1]⑨!X12+[1]⑩!X12+[1]⑪!X12+[1]⑫!X12+[1]⑬!X12+[1]⑭!X12+[1]⑮!X12+[1]⑯!X12+[1]⑰!X12+[1]⑱!X12+[1]⑲!X12+[1]⑳!X12,"-")</f>
        <v>0</v>
      </c>
      <c r="D113" s="92">
        <f>+IFERROR([1]①!Y12+[1]②!Y12+[1]③!Y12+[1]④!Y12+[1]⑤!Y12+[1]⑥!Y12+[1]⑦!Y12+[1]⑧!Y12+[1]⑨!Y12+[1]⑩!Y12+[1]⑪!Y12+[1]⑫!Y12+[1]⑬!Y12+[1]⑭!Y12+[1]⑮!Y12+[1]⑯!Y12+[1]⑰!Y12+[1]⑱!Y12+[1]⑲!Y12+[1]⑳!Y12,"-")</f>
        <v>0</v>
      </c>
      <c r="E113" s="92">
        <f>+IFERROR([1]①!Z12+[1]②!Z12+[1]③!Z12+[1]④!Z12+[1]⑤!Z12+[1]⑥!Z12+[1]⑦!Z12+[1]⑧!Z12+[1]⑨!Z12+[1]⑩!Z12+[1]⑪!Z12+[1]⑫!Z12+[1]⑬!Z12+[1]⑭!Z12+[1]⑮!Z12+[1]⑯!Z12+[1]⑰!Z12+[1]⑱!Z12+[1]⑲!Z12+[1]⑳!Z12,"-")</f>
        <v>0</v>
      </c>
      <c r="F113" s="92">
        <f>+IFERROR([1]①!AA12+[1]②!AA12+[1]③!AA12+[1]④!AA12+[1]⑤!AA12+[1]⑥!AA12+[1]⑦!AA12+[1]⑧!AA12+[1]⑨!AA12+[1]⑩!AA12+[1]⑪!AA12+[1]⑫!AA12+[1]⑬!AA12+[1]⑭!AA12+[1]⑮!AA12+[1]⑯!AA12+[1]⑰!AA12+[1]⑱!AA12+[1]⑲!AA12+[1]⑳!AA12,"-")</f>
        <v>0</v>
      </c>
      <c r="G113" s="92">
        <f>+IFERROR([1]①!AB12+[1]②!AB12+[1]③!AB12+[1]④!AB12+[1]⑤!AB12+[1]⑥!AB12+[1]⑦!AB12+[1]⑧!AB12+[1]⑨!AB12+[1]⑩!AB12+[1]⑪!AB12+[1]⑫!AB12+[1]⑬!AB12+[1]⑭!AB12+[1]⑮!AB12+[1]⑯!AB12+[1]⑰!AB12+[1]⑱!AB12+[1]⑲!AB12+[1]⑳!AB12,"-")</f>
        <v>0</v>
      </c>
      <c r="H113" s="92">
        <f>+IFERROR([1]①!AC12+[1]②!AC12+[1]③!AC12+[1]④!AC12+[1]⑤!AC12+[1]⑥!AC12+[1]⑦!AC12+[1]⑧!AC12+[1]⑨!AC12+[1]⑩!AC12+[1]⑪!AC12+[1]⑫!AC12+[1]⑬!AC12+[1]⑭!AC12+[1]⑮!AC12+[1]⑯!AC12+[1]⑰!AC12+[1]⑱!AC12+[1]⑲!AC12+[1]⑳!AC12,"-")</f>
        <v>0</v>
      </c>
      <c r="I113" s="92">
        <f>+IFERROR([1]①!AD12+[1]②!AD12+[1]③!AD12+[1]④!AD12+[1]⑤!AD12+[1]⑥!AD12+[1]⑦!AD12+[1]⑧!AD12+[1]⑨!AD12+[1]⑩!AD12+[1]⑪!AD12+[1]⑫!AD12+[1]⑬!AD12+[1]⑭!AD12+[1]⑮!AD12+[1]⑯!AD12+[1]⑰!AD12+[1]⑱!AD12+[1]⑲!AD12+[1]⑳!AD12,"-")</f>
        <v>0</v>
      </c>
      <c r="J113" s="92">
        <f>+IFERROR([1]①!AE12+[1]②!AE12+[1]③!AE12+[1]④!AE12+[1]⑤!AE12+[1]⑥!AE12+[1]⑦!AE12+[1]⑧!AE12+[1]⑨!AE12+[1]⑩!AE12+[1]⑪!AE12+[1]⑫!AE12+[1]⑬!AE12+[1]⑭!AE12+[1]⑮!AE12+[1]⑯!AE12+[1]⑰!AE12+[1]⑱!AE12+[1]⑲!AE12+[1]⑳!AE12,"-")</f>
        <v>0</v>
      </c>
      <c r="K113" s="92">
        <f>+IFERROR([1]①!AF12+[1]②!AF12+[1]③!AF12+[1]④!AF12+[1]⑤!AF12+[1]⑥!AF12+[1]⑦!AF12+[1]⑧!AF12+[1]⑨!AF12+[1]⑩!AF12+[1]⑪!AF12+[1]⑫!AF12+[1]⑬!AF12+[1]⑭!AF12+[1]⑮!AF12+[1]⑯!AF12+[1]⑰!AF12+[1]⑱!AF12+[1]⑲!AF12+[1]⑳!AF12,"-")</f>
        <v>0</v>
      </c>
      <c r="L113" s="92">
        <f>+IFERROR([1]①!AG12+[1]②!AG12+[1]③!AG12+[1]④!AG12+[1]⑤!AG12+[1]⑥!AG12+[1]⑦!AG12+[1]⑧!AG12+[1]⑨!AG12+[1]⑩!AG12+[1]⑪!AG12+[1]⑫!AG12+[1]⑬!AG12+[1]⑭!AG12+[1]⑮!AG12+[1]⑯!AG12+[1]⑰!AG12+[1]⑱!AG12+[1]⑲!AG12+[1]⑳!AG12,"-")</f>
        <v>0</v>
      </c>
      <c r="M113" s="92">
        <f>+IFERROR([1]①!AH12+[1]②!AH12+[1]③!AH12+[1]④!AH12+[1]⑤!AH12+[1]⑥!AH12+[1]⑦!AH12+[1]⑧!AH12+[1]⑨!AH12+[1]⑩!AH12+[1]⑪!AH12+[1]⑫!AH12+[1]⑬!AH12+[1]⑭!AH12+[1]⑮!AH12+[1]⑯!AH12+[1]⑰!AH12+[1]⑱!AH12+[1]⑲!AH12+[1]⑳!AH12,"-")</f>
        <v>0</v>
      </c>
      <c r="N113" s="92">
        <f>+IFERROR([1]①!AI12+[1]②!AI12+[1]③!AI12+[1]④!AI12+[1]⑤!AI12+[1]⑥!AI12+[1]⑦!AI12+[1]⑧!AI12+[1]⑨!AI12+[1]⑩!AI12+[1]⑪!AI12+[1]⑫!AI12+[1]⑬!AI12+[1]⑭!AI12+[1]⑮!AI12+[1]⑯!AI12+[1]⑰!AI12+[1]⑱!AI12+[1]⑲!AI12+[1]⑳!AI12,"-")</f>
        <v>0</v>
      </c>
      <c r="O113" s="92">
        <f>+IFERROR([1]①!AJ12+[1]②!AJ12+[1]③!AJ12+[1]④!AJ12+[1]⑤!AJ12+[1]⑥!AJ12+[1]⑦!AJ12+[1]⑧!AJ12+[1]⑨!AJ12+[1]⑩!AJ12+[1]⑪!AJ12+[1]⑫!AJ12+[1]⑬!AJ12+[1]⑭!AJ12+[1]⑮!AJ12+[1]⑯!AJ12+[1]⑰!AJ12+[1]⑱!AJ12+[1]⑲!AJ12+[1]⑳!AJ12,"-")</f>
        <v>0</v>
      </c>
      <c r="P113" s="92">
        <f>+IFERROR([1]①!AK12+[1]②!AK12+[1]③!AK12+[1]④!AK12+[1]⑤!AK12+[1]⑥!AK12+[1]⑦!AK12+[1]⑧!AK12+[1]⑨!AK12+[1]⑩!AK12+[1]⑪!AK12+[1]⑫!AK12+[1]⑬!AK12+[1]⑭!AK12+[1]⑮!AK12+[1]⑯!AK12+[1]⑰!AK12+[1]⑱!AK12+[1]⑲!AK12+[1]⑳!AK12,"-")</f>
        <v>0</v>
      </c>
      <c r="Q113" s="92">
        <f t="shared" si="10"/>
        <v>0</v>
      </c>
      <c r="R113" s="93" t="str">
        <f t="shared" si="11"/>
        <v>-</v>
      </c>
      <c r="S113" s="93" t="str">
        <f t="shared" si="12"/>
        <v>-</v>
      </c>
      <c r="T113" s="93" t="str">
        <f t="shared" si="13"/>
        <v>-</v>
      </c>
      <c r="U113" s="93" t="str">
        <f t="shared" si="14"/>
        <v>-</v>
      </c>
      <c r="V113" s="93" t="str">
        <f t="shared" si="15"/>
        <v>-</v>
      </c>
      <c r="W113" s="93" t="str">
        <f t="shared" si="16"/>
        <v>-</v>
      </c>
      <c r="Z113" s="84">
        <v>113</v>
      </c>
    </row>
    <row r="114" spans="1:26">
      <c r="A114" s="92">
        <f>[1]基本情報!A8</f>
        <v>5</v>
      </c>
      <c r="B114" s="92">
        <f>基礎知識!B97</f>
        <v>0</v>
      </c>
      <c r="C114" s="92">
        <f>+IFERROR([1]①!X13+[1]②!X13+[1]③!X13+[1]④!X13+[1]⑤!X13+[1]⑥!X13+[1]⑦!X13+[1]⑧!X13+[1]⑨!X13+[1]⑩!X13+[1]⑪!X13+[1]⑫!X13+[1]⑬!X13+[1]⑭!X13+[1]⑮!X13+[1]⑯!X13+[1]⑰!X13+[1]⑱!X13+[1]⑲!X13+[1]⑳!X13,"-")</f>
        <v>0</v>
      </c>
      <c r="D114" s="92">
        <f>+IFERROR([1]①!Y13+[1]②!Y13+[1]③!Y13+[1]④!Y13+[1]⑤!Y13+[1]⑥!Y13+[1]⑦!Y13+[1]⑧!Y13+[1]⑨!Y13+[1]⑩!Y13+[1]⑪!Y13+[1]⑫!Y13+[1]⑬!Y13+[1]⑭!Y13+[1]⑮!Y13+[1]⑯!Y13+[1]⑰!Y13+[1]⑱!Y13+[1]⑲!Y13+[1]⑳!Y13,"-")</f>
        <v>0</v>
      </c>
      <c r="E114" s="92">
        <f>+IFERROR([1]①!Z13+[1]②!Z13+[1]③!Z13+[1]④!Z13+[1]⑤!Z13+[1]⑥!Z13+[1]⑦!Z13+[1]⑧!Z13+[1]⑨!Z13+[1]⑩!Z13+[1]⑪!Z13+[1]⑫!Z13+[1]⑬!Z13+[1]⑭!Z13+[1]⑮!Z13+[1]⑯!Z13+[1]⑰!Z13+[1]⑱!Z13+[1]⑲!Z13+[1]⑳!Z13,"-")</f>
        <v>0</v>
      </c>
      <c r="F114" s="92">
        <f>+IFERROR([1]①!AA13+[1]②!AA13+[1]③!AA13+[1]④!AA13+[1]⑤!AA13+[1]⑥!AA13+[1]⑦!AA13+[1]⑧!AA13+[1]⑨!AA13+[1]⑩!AA13+[1]⑪!AA13+[1]⑫!AA13+[1]⑬!AA13+[1]⑭!AA13+[1]⑮!AA13+[1]⑯!AA13+[1]⑰!AA13+[1]⑱!AA13+[1]⑲!AA13+[1]⑳!AA13,"-")</f>
        <v>0</v>
      </c>
      <c r="G114" s="92">
        <f>+IFERROR([1]①!AB13+[1]②!AB13+[1]③!AB13+[1]④!AB13+[1]⑤!AB13+[1]⑥!AB13+[1]⑦!AB13+[1]⑧!AB13+[1]⑨!AB13+[1]⑩!AB13+[1]⑪!AB13+[1]⑫!AB13+[1]⑬!AB13+[1]⑭!AB13+[1]⑮!AB13+[1]⑯!AB13+[1]⑰!AB13+[1]⑱!AB13+[1]⑲!AB13+[1]⑳!AB13,"-")</f>
        <v>0</v>
      </c>
      <c r="H114" s="92">
        <f>+IFERROR([1]①!AC13+[1]②!AC13+[1]③!AC13+[1]④!AC13+[1]⑤!AC13+[1]⑥!AC13+[1]⑦!AC13+[1]⑧!AC13+[1]⑨!AC13+[1]⑩!AC13+[1]⑪!AC13+[1]⑫!AC13+[1]⑬!AC13+[1]⑭!AC13+[1]⑮!AC13+[1]⑯!AC13+[1]⑰!AC13+[1]⑱!AC13+[1]⑲!AC13+[1]⑳!AC13,"-")</f>
        <v>0</v>
      </c>
      <c r="I114" s="92">
        <f>+IFERROR([1]①!AD13+[1]②!AD13+[1]③!AD13+[1]④!AD13+[1]⑤!AD13+[1]⑥!AD13+[1]⑦!AD13+[1]⑧!AD13+[1]⑨!AD13+[1]⑩!AD13+[1]⑪!AD13+[1]⑫!AD13+[1]⑬!AD13+[1]⑭!AD13+[1]⑮!AD13+[1]⑯!AD13+[1]⑰!AD13+[1]⑱!AD13+[1]⑲!AD13+[1]⑳!AD13,"-")</f>
        <v>0</v>
      </c>
      <c r="J114" s="92">
        <f>+IFERROR([1]①!AE13+[1]②!AE13+[1]③!AE13+[1]④!AE13+[1]⑤!AE13+[1]⑥!AE13+[1]⑦!AE13+[1]⑧!AE13+[1]⑨!AE13+[1]⑩!AE13+[1]⑪!AE13+[1]⑫!AE13+[1]⑬!AE13+[1]⑭!AE13+[1]⑮!AE13+[1]⑯!AE13+[1]⑰!AE13+[1]⑱!AE13+[1]⑲!AE13+[1]⑳!AE13,"-")</f>
        <v>0</v>
      </c>
      <c r="K114" s="92">
        <f>+IFERROR([1]①!AF13+[1]②!AF13+[1]③!AF13+[1]④!AF13+[1]⑤!AF13+[1]⑥!AF13+[1]⑦!AF13+[1]⑧!AF13+[1]⑨!AF13+[1]⑩!AF13+[1]⑪!AF13+[1]⑫!AF13+[1]⑬!AF13+[1]⑭!AF13+[1]⑮!AF13+[1]⑯!AF13+[1]⑰!AF13+[1]⑱!AF13+[1]⑲!AF13+[1]⑳!AF13,"-")</f>
        <v>0</v>
      </c>
      <c r="L114" s="92">
        <f>+IFERROR([1]①!AG13+[1]②!AG13+[1]③!AG13+[1]④!AG13+[1]⑤!AG13+[1]⑥!AG13+[1]⑦!AG13+[1]⑧!AG13+[1]⑨!AG13+[1]⑩!AG13+[1]⑪!AG13+[1]⑫!AG13+[1]⑬!AG13+[1]⑭!AG13+[1]⑮!AG13+[1]⑯!AG13+[1]⑰!AG13+[1]⑱!AG13+[1]⑲!AG13+[1]⑳!AG13,"-")</f>
        <v>0</v>
      </c>
      <c r="M114" s="92">
        <f>+IFERROR([1]①!AH13+[1]②!AH13+[1]③!AH13+[1]④!AH13+[1]⑤!AH13+[1]⑥!AH13+[1]⑦!AH13+[1]⑧!AH13+[1]⑨!AH13+[1]⑩!AH13+[1]⑪!AH13+[1]⑫!AH13+[1]⑬!AH13+[1]⑭!AH13+[1]⑮!AH13+[1]⑯!AH13+[1]⑰!AH13+[1]⑱!AH13+[1]⑲!AH13+[1]⑳!AH13,"-")</f>
        <v>0</v>
      </c>
      <c r="N114" s="92">
        <f>+IFERROR([1]①!AI13+[1]②!AI13+[1]③!AI13+[1]④!AI13+[1]⑤!AI13+[1]⑥!AI13+[1]⑦!AI13+[1]⑧!AI13+[1]⑨!AI13+[1]⑩!AI13+[1]⑪!AI13+[1]⑫!AI13+[1]⑬!AI13+[1]⑭!AI13+[1]⑮!AI13+[1]⑯!AI13+[1]⑰!AI13+[1]⑱!AI13+[1]⑲!AI13+[1]⑳!AI13,"-")</f>
        <v>0</v>
      </c>
      <c r="O114" s="92">
        <f>+IFERROR([1]①!AJ13+[1]②!AJ13+[1]③!AJ13+[1]④!AJ13+[1]⑤!AJ13+[1]⑥!AJ13+[1]⑦!AJ13+[1]⑧!AJ13+[1]⑨!AJ13+[1]⑩!AJ13+[1]⑪!AJ13+[1]⑫!AJ13+[1]⑬!AJ13+[1]⑭!AJ13+[1]⑮!AJ13+[1]⑯!AJ13+[1]⑰!AJ13+[1]⑱!AJ13+[1]⑲!AJ13+[1]⑳!AJ13,"-")</f>
        <v>0</v>
      </c>
      <c r="P114" s="92">
        <f>+IFERROR([1]①!AK13+[1]②!AK13+[1]③!AK13+[1]④!AK13+[1]⑤!AK13+[1]⑥!AK13+[1]⑦!AK13+[1]⑧!AK13+[1]⑨!AK13+[1]⑩!AK13+[1]⑪!AK13+[1]⑫!AK13+[1]⑬!AK13+[1]⑭!AK13+[1]⑮!AK13+[1]⑯!AK13+[1]⑰!AK13+[1]⑱!AK13+[1]⑲!AK13+[1]⑳!AK13,"-")</f>
        <v>0</v>
      </c>
      <c r="Q114" s="92">
        <f t="shared" si="10"/>
        <v>0</v>
      </c>
      <c r="R114" s="93" t="str">
        <f t="shared" si="11"/>
        <v>-</v>
      </c>
      <c r="S114" s="93" t="str">
        <f t="shared" si="12"/>
        <v>-</v>
      </c>
      <c r="T114" s="93" t="str">
        <f t="shared" si="13"/>
        <v>-</v>
      </c>
      <c r="U114" s="93" t="str">
        <f t="shared" si="14"/>
        <v>-</v>
      </c>
      <c r="V114" s="93" t="str">
        <f t="shared" si="15"/>
        <v>-</v>
      </c>
      <c r="W114" s="93" t="str">
        <f t="shared" si="16"/>
        <v>-</v>
      </c>
      <c r="Z114" s="84">
        <v>114</v>
      </c>
    </row>
    <row r="115" spans="1:26">
      <c r="A115" s="92">
        <f>[1]基本情報!A9</f>
        <v>6</v>
      </c>
      <c r="B115" s="92">
        <v>0</v>
      </c>
      <c r="C115" s="92">
        <f>+IFERROR([1]①!X14+[1]②!X14+[1]③!X14+[1]④!X14+[1]⑤!X14+[1]⑥!X14+[1]⑦!X14+[1]⑧!X14+[1]⑨!X14+[1]⑩!X14+[1]⑪!X14+[1]⑫!X14+[1]⑬!X14+[1]⑭!X14+[1]⑮!X14+[1]⑯!X14+[1]⑰!X14+[1]⑱!X14+[1]⑲!X14+[1]⑳!X14,"-")</f>
        <v>0</v>
      </c>
      <c r="D115" s="92">
        <f>+IFERROR([1]①!Y14+[1]②!Y14+[1]③!Y14+[1]④!Y14+[1]⑤!Y14+[1]⑥!Y14+[1]⑦!Y14+[1]⑧!Y14+[1]⑨!Y14+[1]⑩!Y14+[1]⑪!Y14+[1]⑫!Y14+[1]⑬!Y14+[1]⑭!Y14+[1]⑮!Y14+[1]⑯!Y14+[1]⑰!Y14+[1]⑱!Y14+[1]⑲!Y14+[1]⑳!Y14,"-")</f>
        <v>0</v>
      </c>
      <c r="E115" s="92">
        <f>+IFERROR([1]①!Z14+[1]②!Z14+[1]③!Z14+[1]④!Z14+[1]⑤!Z14+[1]⑥!Z14+[1]⑦!Z14+[1]⑧!Z14+[1]⑨!Z14+[1]⑩!Z14+[1]⑪!Z14+[1]⑫!Z14+[1]⑬!Z14+[1]⑭!Z14+[1]⑮!Z14+[1]⑯!Z14+[1]⑰!Z14+[1]⑱!Z14+[1]⑲!Z14+[1]⑳!Z14,"-")</f>
        <v>0</v>
      </c>
      <c r="F115" s="92">
        <f>+IFERROR([1]①!AA14+[1]②!AA14+[1]③!AA14+[1]④!AA14+[1]⑤!AA14+[1]⑥!AA14+[1]⑦!AA14+[1]⑧!AA14+[1]⑨!AA14+[1]⑩!AA14+[1]⑪!AA14+[1]⑫!AA14+[1]⑬!AA14+[1]⑭!AA14+[1]⑮!AA14+[1]⑯!AA14+[1]⑰!AA14+[1]⑱!AA14+[1]⑲!AA14+[1]⑳!AA14,"-")</f>
        <v>0</v>
      </c>
      <c r="G115" s="92">
        <f>+IFERROR([1]①!AB14+[1]②!AB14+[1]③!AB14+[1]④!AB14+[1]⑤!AB14+[1]⑥!AB14+[1]⑦!AB14+[1]⑧!AB14+[1]⑨!AB14+[1]⑩!AB14+[1]⑪!AB14+[1]⑫!AB14+[1]⑬!AB14+[1]⑭!AB14+[1]⑮!AB14+[1]⑯!AB14+[1]⑰!AB14+[1]⑱!AB14+[1]⑲!AB14+[1]⑳!AB14,"-")</f>
        <v>0</v>
      </c>
      <c r="H115" s="92">
        <f>+IFERROR([1]①!AC14+[1]②!AC14+[1]③!AC14+[1]④!AC14+[1]⑤!AC14+[1]⑥!AC14+[1]⑦!AC14+[1]⑧!AC14+[1]⑨!AC14+[1]⑩!AC14+[1]⑪!AC14+[1]⑫!AC14+[1]⑬!AC14+[1]⑭!AC14+[1]⑮!AC14+[1]⑯!AC14+[1]⑰!AC14+[1]⑱!AC14+[1]⑲!AC14+[1]⑳!AC14,"-")</f>
        <v>0</v>
      </c>
      <c r="I115" s="92">
        <f>+IFERROR([1]①!AD14+[1]②!AD14+[1]③!AD14+[1]④!AD14+[1]⑤!AD14+[1]⑥!AD14+[1]⑦!AD14+[1]⑧!AD14+[1]⑨!AD14+[1]⑩!AD14+[1]⑪!AD14+[1]⑫!AD14+[1]⑬!AD14+[1]⑭!AD14+[1]⑮!AD14+[1]⑯!AD14+[1]⑰!AD14+[1]⑱!AD14+[1]⑲!AD14+[1]⑳!AD14,"-")</f>
        <v>0</v>
      </c>
      <c r="J115" s="92">
        <f>+IFERROR([1]①!AE14+[1]②!AE14+[1]③!AE14+[1]④!AE14+[1]⑤!AE14+[1]⑥!AE14+[1]⑦!AE14+[1]⑧!AE14+[1]⑨!AE14+[1]⑩!AE14+[1]⑪!AE14+[1]⑫!AE14+[1]⑬!AE14+[1]⑭!AE14+[1]⑮!AE14+[1]⑯!AE14+[1]⑰!AE14+[1]⑱!AE14+[1]⑲!AE14+[1]⑳!AE14,"-")</f>
        <v>0</v>
      </c>
      <c r="K115" s="92">
        <f>+IFERROR([1]①!AF14+[1]②!AF14+[1]③!AF14+[1]④!AF14+[1]⑤!AF14+[1]⑥!AF14+[1]⑦!AF14+[1]⑧!AF14+[1]⑨!AF14+[1]⑩!AF14+[1]⑪!AF14+[1]⑫!AF14+[1]⑬!AF14+[1]⑭!AF14+[1]⑮!AF14+[1]⑯!AF14+[1]⑰!AF14+[1]⑱!AF14+[1]⑲!AF14+[1]⑳!AF14,"-")</f>
        <v>0</v>
      </c>
      <c r="L115" s="92">
        <f>+IFERROR([1]①!AG14+[1]②!AG14+[1]③!AG14+[1]④!AG14+[1]⑤!AG14+[1]⑥!AG14+[1]⑦!AG14+[1]⑧!AG14+[1]⑨!AG14+[1]⑩!AG14+[1]⑪!AG14+[1]⑫!AG14+[1]⑬!AG14+[1]⑭!AG14+[1]⑮!AG14+[1]⑯!AG14+[1]⑰!AG14+[1]⑱!AG14+[1]⑲!AG14+[1]⑳!AG14,"-")</f>
        <v>0</v>
      </c>
      <c r="M115" s="92">
        <f>+IFERROR([1]①!AH14+[1]②!AH14+[1]③!AH14+[1]④!AH14+[1]⑤!AH14+[1]⑥!AH14+[1]⑦!AH14+[1]⑧!AH14+[1]⑨!AH14+[1]⑩!AH14+[1]⑪!AH14+[1]⑫!AH14+[1]⑬!AH14+[1]⑭!AH14+[1]⑮!AH14+[1]⑯!AH14+[1]⑰!AH14+[1]⑱!AH14+[1]⑲!AH14+[1]⑳!AH14,"-")</f>
        <v>0</v>
      </c>
      <c r="N115" s="92">
        <f>+IFERROR([1]①!AI14+[1]②!AI14+[1]③!AI14+[1]④!AI14+[1]⑤!AI14+[1]⑥!AI14+[1]⑦!AI14+[1]⑧!AI14+[1]⑨!AI14+[1]⑩!AI14+[1]⑪!AI14+[1]⑫!AI14+[1]⑬!AI14+[1]⑭!AI14+[1]⑮!AI14+[1]⑯!AI14+[1]⑰!AI14+[1]⑱!AI14+[1]⑲!AI14+[1]⑳!AI14,"-")</f>
        <v>0</v>
      </c>
      <c r="O115" s="92">
        <f>+IFERROR([1]①!AJ14+[1]②!AJ14+[1]③!AJ14+[1]④!AJ14+[1]⑤!AJ14+[1]⑥!AJ14+[1]⑦!AJ14+[1]⑧!AJ14+[1]⑨!AJ14+[1]⑩!AJ14+[1]⑪!AJ14+[1]⑫!AJ14+[1]⑬!AJ14+[1]⑭!AJ14+[1]⑮!AJ14+[1]⑯!AJ14+[1]⑰!AJ14+[1]⑱!AJ14+[1]⑲!AJ14+[1]⑳!AJ14,"-")</f>
        <v>0</v>
      </c>
      <c r="P115" s="92">
        <f>+IFERROR([1]①!AK14+[1]②!AK14+[1]③!AK14+[1]④!AK14+[1]⑤!AK14+[1]⑥!AK14+[1]⑦!AK14+[1]⑧!AK14+[1]⑨!AK14+[1]⑩!AK14+[1]⑪!AK14+[1]⑫!AK14+[1]⑬!AK14+[1]⑭!AK14+[1]⑮!AK14+[1]⑯!AK14+[1]⑰!AK14+[1]⑱!AK14+[1]⑲!AK14+[1]⑳!AK14,"-")</f>
        <v>0</v>
      </c>
      <c r="Q115" s="92">
        <f t="shared" si="10"/>
        <v>0</v>
      </c>
      <c r="R115" s="93" t="str">
        <f t="shared" si="11"/>
        <v>-</v>
      </c>
      <c r="S115" s="93" t="str">
        <f t="shared" si="12"/>
        <v>-</v>
      </c>
      <c r="T115" s="93" t="str">
        <f t="shared" si="13"/>
        <v>-</v>
      </c>
      <c r="U115" s="93" t="str">
        <f t="shared" si="14"/>
        <v>-</v>
      </c>
      <c r="V115" s="93" t="str">
        <f t="shared" si="15"/>
        <v>-</v>
      </c>
      <c r="W115" s="93" t="str">
        <f t="shared" si="16"/>
        <v>-</v>
      </c>
      <c r="Z115" s="84">
        <v>115</v>
      </c>
    </row>
    <row r="116" spans="1:26">
      <c r="A116" s="92">
        <f>[1]基本情報!A10</f>
        <v>7</v>
      </c>
      <c r="B116" s="92">
        <v>0</v>
      </c>
      <c r="C116" s="92">
        <f>+IFERROR([1]①!X15+[1]②!X15+[1]③!X15+[1]④!X15+[1]⑤!X15+[1]⑥!X15+[1]⑦!X15+[1]⑧!X15+[1]⑨!X15+[1]⑩!X15+[1]⑪!X15+[1]⑫!X15+[1]⑬!X15+[1]⑭!X15+[1]⑮!X15+[1]⑯!X15+[1]⑰!X15+[1]⑱!X15+[1]⑲!X15+[1]⑳!X15,"-")</f>
        <v>0</v>
      </c>
      <c r="D116" s="92">
        <f>+IFERROR([1]①!Y15+[1]②!Y15+[1]③!Y15+[1]④!Y15+[1]⑤!Y15+[1]⑥!Y15+[1]⑦!Y15+[1]⑧!Y15+[1]⑨!Y15+[1]⑩!Y15+[1]⑪!Y15+[1]⑫!Y15+[1]⑬!Y15+[1]⑭!Y15+[1]⑮!Y15+[1]⑯!Y15+[1]⑰!Y15+[1]⑱!Y15+[1]⑲!Y15+[1]⑳!Y15,"-")</f>
        <v>0</v>
      </c>
      <c r="E116" s="92">
        <f>+IFERROR([1]①!Z15+[1]②!Z15+[1]③!Z15+[1]④!Z15+[1]⑤!Z15+[1]⑥!Z15+[1]⑦!Z15+[1]⑧!Z15+[1]⑨!Z15+[1]⑩!Z15+[1]⑪!Z15+[1]⑫!Z15+[1]⑬!Z15+[1]⑭!Z15+[1]⑮!Z15+[1]⑯!Z15+[1]⑰!Z15+[1]⑱!Z15+[1]⑲!Z15+[1]⑳!Z15,"-")</f>
        <v>0</v>
      </c>
      <c r="F116" s="92">
        <f>+IFERROR([1]①!AA15+[1]②!AA15+[1]③!AA15+[1]④!AA15+[1]⑤!AA15+[1]⑥!AA15+[1]⑦!AA15+[1]⑧!AA15+[1]⑨!AA15+[1]⑩!AA15+[1]⑪!AA15+[1]⑫!AA15+[1]⑬!AA15+[1]⑭!AA15+[1]⑮!AA15+[1]⑯!AA15+[1]⑰!AA15+[1]⑱!AA15+[1]⑲!AA15+[1]⑳!AA15,"-")</f>
        <v>0</v>
      </c>
      <c r="G116" s="92">
        <f>+IFERROR([1]①!AB15+[1]②!AB15+[1]③!AB15+[1]④!AB15+[1]⑤!AB15+[1]⑥!AB15+[1]⑦!AB15+[1]⑧!AB15+[1]⑨!AB15+[1]⑩!AB15+[1]⑪!AB15+[1]⑫!AB15+[1]⑬!AB15+[1]⑭!AB15+[1]⑮!AB15+[1]⑯!AB15+[1]⑰!AB15+[1]⑱!AB15+[1]⑲!AB15+[1]⑳!AB15,"-")</f>
        <v>0</v>
      </c>
      <c r="H116" s="92">
        <f>+IFERROR([1]①!AC15+[1]②!AC15+[1]③!AC15+[1]④!AC15+[1]⑤!AC15+[1]⑥!AC15+[1]⑦!AC15+[1]⑧!AC15+[1]⑨!AC15+[1]⑩!AC15+[1]⑪!AC15+[1]⑫!AC15+[1]⑬!AC15+[1]⑭!AC15+[1]⑮!AC15+[1]⑯!AC15+[1]⑰!AC15+[1]⑱!AC15+[1]⑲!AC15+[1]⑳!AC15,"-")</f>
        <v>0</v>
      </c>
      <c r="I116" s="92">
        <f>+IFERROR([1]①!AD15+[1]②!AD15+[1]③!AD15+[1]④!AD15+[1]⑤!AD15+[1]⑥!AD15+[1]⑦!AD15+[1]⑧!AD15+[1]⑨!AD15+[1]⑩!AD15+[1]⑪!AD15+[1]⑫!AD15+[1]⑬!AD15+[1]⑭!AD15+[1]⑮!AD15+[1]⑯!AD15+[1]⑰!AD15+[1]⑱!AD15+[1]⑲!AD15+[1]⑳!AD15,"-")</f>
        <v>0</v>
      </c>
      <c r="J116" s="92">
        <f>+IFERROR([1]①!AE15+[1]②!AE15+[1]③!AE15+[1]④!AE15+[1]⑤!AE15+[1]⑥!AE15+[1]⑦!AE15+[1]⑧!AE15+[1]⑨!AE15+[1]⑩!AE15+[1]⑪!AE15+[1]⑫!AE15+[1]⑬!AE15+[1]⑭!AE15+[1]⑮!AE15+[1]⑯!AE15+[1]⑰!AE15+[1]⑱!AE15+[1]⑲!AE15+[1]⑳!AE15,"-")</f>
        <v>0</v>
      </c>
      <c r="K116" s="92">
        <f>+IFERROR([1]①!AF15+[1]②!AF15+[1]③!AF15+[1]④!AF15+[1]⑤!AF15+[1]⑥!AF15+[1]⑦!AF15+[1]⑧!AF15+[1]⑨!AF15+[1]⑩!AF15+[1]⑪!AF15+[1]⑫!AF15+[1]⑬!AF15+[1]⑭!AF15+[1]⑮!AF15+[1]⑯!AF15+[1]⑰!AF15+[1]⑱!AF15+[1]⑲!AF15+[1]⑳!AF15,"-")</f>
        <v>0</v>
      </c>
      <c r="L116" s="92">
        <f>+IFERROR([1]①!AG15+[1]②!AG15+[1]③!AG15+[1]④!AG15+[1]⑤!AG15+[1]⑥!AG15+[1]⑦!AG15+[1]⑧!AG15+[1]⑨!AG15+[1]⑩!AG15+[1]⑪!AG15+[1]⑫!AG15+[1]⑬!AG15+[1]⑭!AG15+[1]⑮!AG15+[1]⑯!AG15+[1]⑰!AG15+[1]⑱!AG15+[1]⑲!AG15+[1]⑳!AG15,"-")</f>
        <v>0</v>
      </c>
      <c r="M116" s="92">
        <f>+IFERROR([1]①!AH15+[1]②!AH15+[1]③!AH15+[1]④!AH15+[1]⑤!AH15+[1]⑥!AH15+[1]⑦!AH15+[1]⑧!AH15+[1]⑨!AH15+[1]⑩!AH15+[1]⑪!AH15+[1]⑫!AH15+[1]⑬!AH15+[1]⑭!AH15+[1]⑮!AH15+[1]⑯!AH15+[1]⑰!AH15+[1]⑱!AH15+[1]⑲!AH15+[1]⑳!AH15,"-")</f>
        <v>0</v>
      </c>
      <c r="N116" s="92">
        <f>+IFERROR([1]①!AI15+[1]②!AI15+[1]③!AI15+[1]④!AI15+[1]⑤!AI15+[1]⑥!AI15+[1]⑦!AI15+[1]⑧!AI15+[1]⑨!AI15+[1]⑩!AI15+[1]⑪!AI15+[1]⑫!AI15+[1]⑬!AI15+[1]⑭!AI15+[1]⑮!AI15+[1]⑯!AI15+[1]⑰!AI15+[1]⑱!AI15+[1]⑲!AI15+[1]⑳!AI15,"-")</f>
        <v>0</v>
      </c>
      <c r="O116" s="92">
        <f>+IFERROR([1]①!AJ15+[1]②!AJ15+[1]③!AJ15+[1]④!AJ15+[1]⑤!AJ15+[1]⑥!AJ15+[1]⑦!AJ15+[1]⑧!AJ15+[1]⑨!AJ15+[1]⑩!AJ15+[1]⑪!AJ15+[1]⑫!AJ15+[1]⑬!AJ15+[1]⑭!AJ15+[1]⑮!AJ15+[1]⑯!AJ15+[1]⑰!AJ15+[1]⑱!AJ15+[1]⑲!AJ15+[1]⑳!AJ15,"-")</f>
        <v>0</v>
      </c>
      <c r="P116" s="92">
        <f>+IFERROR([1]①!AK15+[1]②!AK15+[1]③!AK15+[1]④!AK15+[1]⑤!AK15+[1]⑥!AK15+[1]⑦!AK15+[1]⑧!AK15+[1]⑨!AK15+[1]⑩!AK15+[1]⑪!AK15+[1]⑫!AK15+[1]⑬!AK15+[1]⑭!AK15+[1]⑮!AK15+[1]⑯!AK15+[1]⑰!AK15+[1]⑱!AK15+[1]⑲!AK15+[1]⑳!AK15,"-")</f>
        <v>0</v>
      </c>
      <c r="Q116" s="92">
        <f t="shared" si="10"/>
        <v>0</v>
      </c>
      <c r="R116" s="93" t="str">
        <f t="shared" si="11"/>
        <v>-</v>
      </c>
      <c r="S116" s="93" t="str">
        <f t="shared" si="12"/>
        <v>-</v>
      </c>
      <c r="T116" s="93" t="str">
        <f t="shared" si="13"/>
        <v>-</v>
      </c>
      <c r="U116" s="93" t="str">
        <f t="shared" si="14"/>
        <v>-</v>
      </c>
      <c r="V116" s="93" t="str">
        <f t="shared" si="15"/>
        <v>-</v>
      </c>
      <c r="W116" s="93" t="str">
        <f t="shared" si="16"/>
        <v>-</v>
      </c>
      <c r="Z116" s="84">
        <v>116</v>
      </c>
    </row>
    <row r="117" spans="1:26">
      <c r="A117" s="92">
        <f>[1]基本情報!A11</f>
        <v>8</v>
      </c>
      <c r="B117" s="92">
        <v>0</v>
      </c>
      <c r="C117" s="92">
        <f>+IFERROR([1]①!X16+[1]②!X16+[1]③!X16+[1]④!X16+[1]⑤!X16+[1]⑥!X16+[1]⑦!X16+[1]⑧!X16+[1]⑨!X16+[1]⑩!X16+[1]⑪!X16+[1]⑫!X16+[1]⑬!X16+[1]⑭!X16+[1]⑮!X16+[1]⑯!X16+[1]⑰!X16+[1]⑱!X16+[1]⑲!X16+[1]⑳!X16,"-")</f>
        <v>0</v>
      </c>
      <c r="D117" s="92">
        <f>+IFERROR([1]①!Y16+[1]②!Y16+[1]③!Y16+[1]④!Y16+[1]⑤!Y16+[1]⑥!Y16+[1]⑦!Y16+[1]⑧!Y16+[1]⑨!Y16+[1]⑩!Y16+[1]⑪!Y16+[1]⑫!Y16+[1]⑬!Y16+[1]⑭!Y16+[1]⑮!Y16+[1]⑯!Y16+[1]⑰!Y16+[1]⑱!Y16+[1]⑲!Y16+[1]⑳!Y16,"-")</f>
        <v>0</v>
      </c>
      <c r="E117" s="92">
        <f>+IFERROR([1]①!Z16+[1]②!Z16+[1]③!Z16+[1]④!Z16+[1]⑤!Z16+[1]⑥!Z16+[1]⑦!Z16+[1]⑧!Z16+[1]⑨!Z16+[1]⑩!Z16+[1]⑪!Z16+[1]⑫!Z16+[1]⑬!Z16+[1]⑭!Z16+[1]⑮!Z16+[1]⑯!Z16+[1]⑰!Z16+[1]⑱!Z16+[1]⑲!Z16+[1]⑳!Z16,"-")</f>
        <v>0</v>
      </c>
      <c r="F117" s="92">
        <f>+IFERROR([1]①!AA16+[1]②!AA16+[1]③!AA16+[1]④!AA16+[1]⑤!AA16+[1]⑥!AA16+[1]⑦!AA16+[1]⑧!AA16+[1]⑨!AA16+[1]⑩!AA16+[1]⑪!AA16+[1]⑫!AA16+[1]⑬!AA16+[1]⑭!AA16+[1]⑮!AA16+[1]⑯!AA16+[1]⑰!AA16+[1]⑱!AA16+[1]⑲!AA16+[1]⑳!AA16,"-")</f>
        <v>0</v>
      </c>
      <c r="G117" s="92">
        <f>+IFERROR([1]①!AB16+[1]②!AB16+[1]③!AB16+[1]④!AB16+[1]⑤!AB16+[1]⑥!AB16+[1]⑦!AB16+[1]⑧!AB16+[1]⑨!AB16+[1]⑩!AB16+[1]⑪!AB16+[1]⑫!AB16+[1]⑬!AB16+[1]⑭!AB16+[1]⑮!AB16+[1]⑯!AB16+[1]⑰!AB16+[1]⑱!AB16+[1]⑲!AB16+[1]⑳!AB16,"-")</f>
        <v>0</v>
      </c>
      <c r="H117" s="92">
        <f>+IFERROR([1]①!AC16+[1]②!AC16+[1]③!AC16+[1]④!AC16+[1]⑤!AC16+[1]⑥!AC16+[1]⑦!AC16+[1]⑧!AC16+[1]⑨!AC16+[1]⑩!AC16+[1]⑪!AC16+[1]⑫!AC16+[1]⑬!AC16+[1]⑭!AC16+[1]⑮!AC16+[1]⑯!AC16+[1]⑰!AC16+[1]⑱!AC16+[1]⑲!AC16+[1]⑳!AC16,"-")</f>
        <v>0</v>
      </c>
      <c r="I117" s="92">
        <f>+IFERROR([1]①!AD16+[1]②!AD16+[1]③!AD16+[1]④!AD16+[1]⑤!AD16+[1]⑥!AD16+[1]⑦!AD16+[1]⑧!AD16+[1]⑨!AD16+[1]⑩!AD16+[1]⑪!AD16+[1]⑫!AD16+[1]⑬!AD16+[1]⑭!AD16+[1]⑮!AD16+[1]⑯!AD16+[1]⑰!AD16+[1]⑱!AD16+[1]⑲!AD16+[1]⑳!AD16,"-")</f>
        <v>0</v>
      </c>
      <c r="J117" s="92">
        <f>+IFERROR([1]①!AE16+[1]②!AE16+[1]③!AE16+[1]④!AE16+[1]⑤!AE16+[1]⑥!AE16+[1]⑦!AE16+[1]⑧!AE16+[1]⑨!AE16+[1]⑩!AE16+[1]⑪!AE16+[1]⑫!AE16+[1]⑬!AE16+[1]⑭!AE16+[1]⑮!AE16+[1]⑯!AE16+[1]⑰!AE16+[1]⑱!AE16+[1]⑲!AE16+[1]⑳!AE16,"-")</f>
        <v>0</v>
      </c>
      <c r="K117" s="92">
        <f>+IFERROR([1]①!AF16+[1]②!AF16+[1]③!AF16+[1]④!AF16+[1]⑤!AF16+[1]⑥!AF16+[1]⑦!AF16+[1]⑧!AF16+[1]⑨!AF16+[1]⑩!AF16+[1]⑪!AF16+[1]⑫!AF16+[1]⑬!AF16+[1]⑭!AF16+[1]⑮!AF16+[1]⑯!AF16+[1]⑰!AF16+[1]⑱!AF16+[1]⑲!AF16+[1]⑳!AF16,"-")</f>
        <v>0</v>
      </c>
      <c r="L117" s="92">
        <f>+IFERROR([1]①!AG16+[1]②!AG16+[1]③!AG16+[1]④!AG16+[1]⑤!AG16+[1]⑥!AG16+[1]⑦!AG16+[1]⑧!AG16+[1]⑨!AG16+[1]⑩!AG16+[1]⑪!AG16+[1]⑫!AG16+[1]⑬!AG16+[1]⑭!AG16+[1]⑮!AG16+[1]⑯!AG16+[1]⑰!AG16+[1]⑱!AG16+[1]⑲!AG16+[1]⑳!AG16,"-")</f>
        <v>0</v>
      </c>
      <c r="M117" s="92">
        <f>+IFERROR([1]①!AH16+[1]②!AH16+[1]③!AH16+[1]④!AH16+[1]⑤!AH16+[1]⑥!AH16+[1]⑦!AH16+[1]⑧!AH16+[1]⑨!AH16+[1]⑩!AH16+[1]⑪!AH16+[1]⑫!AH16+[1]⑬!AH16+[1]⑭!AH16+[1]⑮!AH16+[1]⑯!AH16+[1]⑰!AH16+[1]⑱!AH16+[1]⑲!AH16+[1]⑳!AH16,"-")</f>
        <v>0</v>
      </c>
      <c r="N117" s="92">
        <f>+IFERROR([1]①!AI16+[1]②!AI16+[1]③!AI16+[1]④!AI16+[1]⑤!AI16+[1]⑥!AI16+[1]⑦!AI16+[1]⑧!AI16+[1]⑨!AI16+[1]⑩!AI16+[1]⑪!AI16+[1]⑫!AI16+[1]⑬!AI16+[1]⑭!AI16+[1]⑮!AI16+[1]⑯!AI16+[1]⑰!AI16+[1]⑱!AI16+[1]⑲!AI16+[1]⑳!AI16,"-")</f>
        <v>0</v>
      </c>
      <c r="O117" s="92">
        <f>+IFERROR([1]①!AJ16+[1]②!AJ16+[1]③!AJ16+[1]④!AJ16+[1]⑤!AJ16+[1]⑥!AJ16+[1]⑦!AJ16+[1]⑧!AJ16+[1]⑨!AJ16+[1]⑩!AJ16+[1]⑪!AJ16+[1]⑫!AJ16+[1]⑬!AJ16+[1]⑭!AJ16+[1]⑮!AJ16+[1]⑯!AJ16+[1]⑰!AJ16+[1]⑱!AJ16+[1]⑲!AJ16+[1]⑳!AJ16,"-")</f>
        <v>0</v>
      </c>
      <c r="P117" s="92">
        <f>+IFERROR([1]①!AK16+[1]②!AK16+[1]③!AK16+[1]④!AK16+[1]⑤!AK16+[1]⑥!AK16+[1]⑦!AK16+[1]⑧!AK16+[1]⑨!AK16+[1]⑩!AK16+[1]⑪!AK16+[1]⑫!AK16+[1]⑬!AK16+[1]⑭!AK16+[1]⑮!AK16+[1]⑯!AK16+[1]⑰!AK16+[1]⑱!AK16+[1]⑲!AK16+[1]⑳!AK16,"-")</f>
        <v>0</v>
      </c>
      <c r="Q117" s="92">
        <f t="shared" si="10"/>
        <v>0</v>
      </c>
      <c r="R117" s="93" t="str">
        <f t="shared" si="11"/>
        <v>-</v>
      </c>
      <c r="S117" s="93" t="str">
        <f t="shared" si="12"/>
        <v>-</v>
      </c>
      <c r="T117" s="93" t="str">
        <f t="shared" si="13"/>
        <v>-</v>
      </c>
      <c r="U117" s="93" t="str">
        <f t="shared" si="14"/>
        <v>-</v>
      </c>
      <c r="V117" s="93" t="str">
        <f t="shared" si="15"/>
        <v>-</v>
      </c>
      <c r="W117" s="93" t="str">
        <f t="shared" si="16"/>
        <v>-</v>
      </c>
      <c r="Z117" s="84">
        <v>117</v>
      </c>
    </row>
    <row r="118" spans="1:26">
      <c r="A118" s="92">
        <f>[1]基本情報!A12</f>
        <v>9</v>
      </c>
      <c r="B118" s="92">
        <v>0</v>
      </c>
      <c r="C118" s="92">
        <f>+IFERROR([1]①!X17+[1]②!X17+[1]③!X17+[1]④!X17+[1]⑤!X17+[1]⑥!X17+[1]⑦!X17+[1]⑧!X17+[1]⑨!X17+[1]⑩!X17+[1]⑪!X17+[1]⑫!X17+[1]⑬!X17+[1]⑭!X17+[1]⑮!X17+[1]⑯!X17+[1]⑰!X17+[1]⑱!X17+[1]⑲!X17+[1]⑳!X17,"-")</f>
        <v>0</v>
      </c>
      <c r="D118" s="92">
        <f>+IFERROR([1]①!Y17+[1]②!Y17+[1]③!Y17+[1]④!Y17+[1]⑤!Y17+[1]⑥!Y17+[1]⑦!Y17+[1]⑧!Y17+[1]⑨!Y17+[1]⑩!Y17+[1]⑪!Y17+[1]⑫!Y17+[1]⑬!Y17+[1]⑭!Y17+[1]⑮!Y17+[1]⑯!Y17+[1]⑰!Y17+[1]⑱!Y17+[1]⑲!Y17+[1]⑳!Y17,"-")</f>
        <v>0</v>
      </c>
      <c r="E118" s="92">
        <f>+IFERROR([1]①!Z17+[1]②!Z17+[1]③!Z17+[1]④!Z17+[1]⑤!Z17+[1]⑥!Z17+[1]⑦!Z17+[1]⑧!Z17+[1]⑨!Z17+[1]⑩!Z17+[1]⑪!Z17+[1]⑫!Z17+[1]⑬!Z17+[1]⑭!Z17+[1]⑮!Z17+[1]⑯!Z17+[1]⑰!Z17+[1]⑱!Z17+[1]⑲!Z17+[1]⑳!Z17,"-")</f>
        <v>0</v>
      </c>
      <c r="F118" s="92">
        <f>+IFERROR([1]①!AA17+[1]②!AA17+[1]③!AA17+[1]④!AA17+[1]⑤!AA17+[1]⑥!AA17+[1]⑦!AA17+[1]⑧!AA17+[1]⑨!AA17+[1]⑩!AA17+[1]⑪!AA17+[1]⑫!AA17+[1]⑬!AA17+[1]⑭!AA17+[1]⑮!AA17+[1]⑯!AA17+[1]⑰!AA17+[1]⑱!AA17+[1]⑲!AA17+[1]⑳!AA17,"-")</f>
        <v>0</v>
      </c>
      <c r="G118" s="92">
        <f>+IFERROR([1]①!AB17+[1]②!AB17+[1]③!AB17+[1]④!AB17+[1]⑤!AB17+[1]⑥!AB17+[1]⑦!AB17+[1]⑧!AB17+[1]⑨!AB17+[1]⑩!AB17+[1]⑪!AB17+[1]⑫!AB17+[1]⑬!AB17+[1]⑭!AB17+[1]⑮!AB17+[1]⑯!AB17+[1]⑰!AB17+[1]⑱!AB17+[1]⑲!AB17+[1]⑳!AB17,"-")</f>
        <v>0</v>
      </c>
      <c r="H118" s="92">
        <f>+IFERROR([1]①!AC17+[1]②!AC17+[1]③!AC17+[1]④!AC17+[1]⑤!AC17+[1]⑥!AC17+[1]⑦!AC17+[1]⑧!AC17+[1]⑨!AC17+[1]⑩!AC17+[1]⑪!AC17+[1]⑫!AC17+[1]⑬!AC17+[1]⑭!AC17+[1]⑮!AC17+[1]⑯!AC17+[1]⑰!AC17+[1]⑱!AC17+[1]⑲!AC17+[1]⑳!AC17,"-")</f>
        <v>0</v>
      </c>
      <c r="I118" s="92">
        <f>+IFERROR([1]①!AD17+[1]②!AD17+[1]③!AD17+[1]④!AD17+[1]⑤!AD17+[1]⑥!AD17+[1]⑦!AD17+[1]⑧!AD17+[1]⑨!AD17+[1]⑩!AD17+[1]⑪!AD17+[1]⑫!AD17+[1]⑬!AD17+[1]⑭!AD17+[1]⑮!AD17+[1]⑯!AD17+[1]⑰!AD17+[1]⑱!AD17+[1]⑲!AD17+[1]⑳!AD17,"-")</f>
        <v>0</v>
      </c>
      <c r="J118" s="92">
        <f>+IFERROR([1]①!AE17+[1]②!AE17+[1]③!AE17+[1]④!AE17+[1]⑤!AE17+[1]⑥!AE17+[1]⑦!AE17+[1]⑧!AE17+[1]⑨!AE17+[1]⑩!AE17+[1]⑪!AE17+[1]⑫!AE17+[1]⑬!AE17+[1]⑭!AE17+[1]⑮!AE17+[1]⑯!AE17+[1]⑰!AE17+[1]⑱!AE17+[1]⑲!AE17+[1]⑳!AE17,"-")</f>
        <v>0</v>
      </c>
      <c r="K118" s="92">
        <f>+IFERROR([1]①!AF17+[1]②!AF17+[1]③!AF17+[1]④!AF17+[1]⑤!AF17+[1]⑥!AF17+[1]⑦!AF17+[1]⑧!AF17+[1]⑨!AF17+[1]⑩!AF17+[1]⑪!AF17+[1]⑫!AF17+[1]⑬!AF17+[1]⑭!AF17+[1]⑮!AF17+[1]⑯!AF17+[1]⑰!AF17+[1]⑱!AF17+[1]⑲!AF17+[1]⑳!AF17,"-")</f>
        <v>0</v>
      </c>
      <c r="L118" s="92">
        <f>+IFERROR([1]①!AG17+[1]②!AG17+[1]③!AG17+[1]④!AG17+[1]⑤!AG17+[1]⑥!AG17+[1]⑦!AG17+[1]⑧!AG17+[1]⑨!AG17+[1]⑩!AG17+[1]⑪!AG17+[1]⑫!AG17+[1]⑬!AG17+[1]⑭!AG17+[1]⑮!AG17+[1]⑯!AG17+[1]⑰!AG17+[1]⑱!AG17+[1]⑲!AG17+[1]⑳!AG17,"-")</f>
        <v>0</v>
      </c>
      <c r="M118" s="92">
        <f>+IFERROR([1]①!AH17+[1]②!AH17+[1]③!AH17+[1]④!AH17+[1]⑤!AH17+[1]⑥!AH17+[1]⑦!AH17+[1]⑧!AH17+[1]⑨!AH17+[1]⑩!AH17+[1]⑪!AH17+[1]⑫!AH17+[1]⑬!AH17+[1]⑭!AH17+[1]⑮!AH17+[1]⑯!AH17+[1]⑰!AH17+[1]⑱!AH17+[1]⑲!AH17+[1]⑳!AH17,"-")</f>
        <v>0</v>
      </c>
      <c r="N118" s="92">
        <f>+IFERROR([1]①!AI17+[1]②!AI17+[1]③!AI17+[1]④!AI17+[1]⑤!AI17+[1]⑥!AI17+[1]⑦!AI17+[1]⑧!AI17+[1]⑨!AI17+[1]⑩!AI17+[1]⑪!AI17+[1]⑫!AI17+[1]⑬!AI17+[1]⑭!AI17+[1]⑮!AI17+[1]⑯!AI17+[1]⑰!AI17+[1]⑱!AI17+[1]⑲!AI17+[1]⑳!AI17,"-")</f>
        <v>0</v>
      </c>
      <c r="O118" s="92">
        <f>+IFERROR([1]①!AJ17+[1]②!AJ17+[1]③!AJ17+[1]④!AJ17+[1]⑤!AJ17+[1]⑥!AJ17+[1]⑦!AJ17+[1]⑧!AJ17+[1]⑨!AJ17+[1]⑩!AJ17+[1]⑪!AJ17+[1]⑫!AJ17+[1]⑬!AJ17+[1]⑭!AJ17+[1]⑮!AJ17+[1]⑯!AJ17+[1]⑰!AJ17+[1]⑱!AJ17+[1]⑲!AJ17+[1]⑳!AJ17,"-")</f>
        <v>0</v>
      </c>
      <c r="P118" s="92">
        <f>+IFERROR([1]①!AK17+[1]②!AK17+[1]③!AK17+[1]④!AK17+[1]⑤!AK17+[1]⑥!AK17+[1]⑦!AK17+[1]⑧!AK17+[1]⑨!AK17+[1]⑩!AK17+[1]⑪!AK17+[1]⑫!AK17+[1]⑬!AK17+[1]⑭!AK17+[1]⑮!AK17+[1]⑯!AK17+[1]⑰!AK17+[1]⑱!AK17+[1]⑲!AK17+[1]⑳!AK17,"-")</f>
        <v>0</v>
      </c>
      <c r="Q118" s="92">
        <f t="shared" si="10"/>
        <v>0</v>
      </c>
      <c r="R118" s="93" t="str">
        <f t="shared" si="11"/>
        <v>-</v>
      </c>
      <c r="S118" s="93" t="str">
        <f t="shared" si="12"/>
        <v>-</v>
      </c>
      <c r="T118" s="93" t="str">
        <f t="shared" si="13"/>
        <v>-</v>
      </c>
      <c r="U118" s="93" t="str">
        <f t="shared" si="14"/>
        <v>-</v>
      </c>
      <c r="V118" s="93" t="str">
        <f t="shared" si="15"/>
        <v>-</v>
      </c>
      <c r="W118" s="93" t="str">
        <f t="shared" si="16"/>
        <v>-</v>
      </c>
      <c r="Z118" s="84">
        <v>118</v>
      </c>
    </row>
    <row r="119" spans="1:26">
      <c r="A119" s="92">
        <f>[1]基本情報!A13</f>
        <v>10</v>
      </c>
      <c r="B119" s="92">
        <v>0</v>
      </c>
      <c r="C119" s="92">
        <f>+IFERROR([1]①!X18+[1]②!X18+[1]③!X18+[1]④!X18+[1]⑤!X18+[1]⑥!X18+[1]⑦!X18+[1]⑧!X18+[1]⑨!X18+[1]⑩!X18+[1]⑪!X18+[1]⑫!X18+[1]⑬!X18+[1]⑭!X18+[1]⑮!X18+[1]⑯!X18+[1]⑰!X18+[1]⑱!X18+[1]⑲!X18+[1]⑳!X18,"-")</f>
        <v>0</v>
      </c>
      <c r="D119" s="92">
        <f>+IFERROR([1]①!Y18+[1]②!Y18+[1]③!Y18+[1]④!Y18+[1]⑤!Y18+[1]⑥!Y18+[1]⑦!Y18+[1]⑧!Y18+[1]⑨!Y18+[1]⑩!Y18+[1]⑪!Y18+[1]⑫!Y18+[1]⑬!Y18+[1]⑭!Y18+[1]⑮!Y18+[1]⑯!Y18+[1]⑰!Y18+[1]⑱!Y18+[1]⑲!Y18+[1]⑳!Y18,"-")</f>
        <v>0</v>
      </c>
      <c r="E119" s="92">
        <f>+IFERROR([1]①!Z18+[1]②!Z18+[1]③!Z18+[1]④!Z18+[1]⑤!Z18+[1]⑥!Z18+[1]⑦!Z18+[1]⑧!Z18+[1]⑨!Z18+[1]⑩!Z18+[1]⑪!Z18+[1]⑫!Z18+[1]⑬!Z18+[1]⑭!Z18+[1]⑮!Z18+[1]⑯!Z18+[1]⑰!Z18+[1]⑱!Z18+[1]⑲!Z18+[1]⑳!Z18,"-")</f>
        <v>0</v>
      </c>
      <c r="F119" s="92">
        <f>+IFERROR([1]①!AA18+[1]②!AA18+[1]③!AA18+[1]④!AA18+[1]⑤!AA18+[1]⑥!AA18+[1]⑦!AA18+[1]⑧!AA18+[1]⑨!AA18+[1]⑩!AA18+[1]⑪!AA18+[1]⑫!AA18+[1]⑬!AA18+[1]⑭!AA18+[1]⑮!AA18+[1]⑯!AA18+[1]⑰!AA18+[1]⑱!AA18+[1]⑲!AA18+[1]⑳!AA18,"-")</f>
        <v>0</v>
      </c>
      <c r="G119" s="92">
        <f>+IFERROR([1]①!AB18+[1]②!AB18+[1]③!AB18+[1]④!AB18+[1]⑤!AB18+[1]⑥!AB18+[1]⑦!AB18+[1]⑧!AB18+[1]⑨!AB18+[1]⑩!AB18+[1]⑪!AB18+[1]⑫!AB18+[1]⑬!AB18+[1]⑭!AB18+[1]⑮!AB18+[1]⑯!AB18+[1]⑰!AB18+[1]⑱!AB18+[1]⑲!AB18+[1]⑳!AB18,"-")</f>
        <v>0</v>
      </c>
      <c r="H119" s="92">
        <f>+IFERROR([1]①!AC18+[1]②!AC18+[1]③!AC18+[1]④!AC18+[1]⑤!AC18+[1]⑥!AC18+[1]⑦!AC18+[1]⑧!AC18+[1]⑨!AC18+[1]⑩!AC18+[1]⑪!AC18+[1]⑫!AC18+[1]⑬!AC18+[1]⑭!AC18+[1]⑮!AC18+[1]⑯!AC18+[1]⑰!AC18+[1]⑱!AC18+[1]⑲!AC18+[1]⑳!AC18,"-")</f>
        <v>0</v>
      </c>
      <c r="I119" s="92">
        <f>+IFERROR([1]①!AD18+[1]②!AD18+[1]③!AD18+[1]④!AD18+[1]⑤!AD18+[1]⑥!AD18+[1]⑦!AD18+[1]⑧!AD18+[1]⑨!AD18+[1]⑩!AD18+[1]⑪!AD18+[1]⑫!AD18+[1]⑬!AD18+[1]⑭!AD18+[1]⑮!AD18+[1]⑯!AD18+[1]⑰!AD18+[1]⑱!AD18+[1]⑲!AD18+[1]⑳!AD18,"-")</f>
        <v>0</v>
      </c>
      <c r="J119" s="92">
        <f>+IFERROR([1]①!AE18+[1]②!AE18+[1]③!AE18+[1]④!AE18+[1]⑤!AE18+[1]⑥!AE18+[1]⑦!AE18+[1]⑧!AE18+[1]⑨!AE18+[1]⑩!AE18+[1]⑪!AE18+[1]⑫!AE18+[1]⑬!AE18+[1]⑭!AE18+[1]⑮!AE18+[1]⑯!AE18+[1]⑰!AE18+[1]⑱!AE18+[1]⑲!AE18+[1]⑳!AE18,"-")</f>
        <v>0</v>
      </c>
      <c r="K119" s="92">
        <f>+IFERROR([1]①!AF18+[1]②!AF18+[1]③!AF18+[1]④!AF18+[1]⑤!AF18+[1]⑥!AF18+[1]⑦!AF18+[1]⑧!AF18+[1]⑨!AF18+[1]⑩!AF18+[1]⑪!AF18+[1]⑫!AF18+[1]⑬!AF18+[1]⑭!AF18+[1]⑮!AF18+[1]⑯!AF18+[1]⑰!AF18+[1]⑱!AF18+[1]⑲!AF18+[1]⑳!AF18,"-")</f>
        <v>0</v>
      </c>
      <c r="L119" s="92">
        <f>+IFERROR([1]①!AG18+[1]②!AG18+[1]③!AG18+[1]④!AG18+[1]⑤!AG18+[1]⑥!AG18+[1]⑦!AG18+[1]⑧!AG18+[1]⑨!AG18+[1]⑩!AG18+[1]⑪!AG18+[1]⑫!AG18+[1]⑬!AG18+[1]⑭!AG18+[1]⑮!AG18+[1]⑯!AG18+[1]⑰!AG18+[1]⑱!AG18+[1]⑲!AG18+[1]⑳!AG18,"-")</f>
        <v>0</v>
      </c>
      <c r="M119" s="92">
        <f>+IFERROR([1]①!AH18+[1]②!AH18+[1]③!AH18+[1]④!AH18+[1]⑤!AH18+[1]⑥!AH18+[1]⑦!AH18+[1]⑧!AH18+[1]⑨!AH18+[1]⑩!AH18+[1]⑪!AH18+[1]⑫!AH18+[1]⑬!AH18+[1]⑭!AH18+[1]⑮!AH18+[1]⑯!AH18+[1]⑰!AH18+[1]⑱!AH18+[1]⑲!AH18+[1]⑳!AH18,"-")</f>
        <v>0</v>
      </c>
      <c r="N119" s="92">
        <f>+IFERROR([1]①!AI18+[1]②!AI18+[1]③!AI18+[1]④!AI18+[1]⑤!AI18+[1]⑥!AI18+[1]⑦!AI18+[1]⑧!AI18+[1]⑨!AI18+[1]⑩!AI18+[1]⑪!AI18+[1]⑫!AI18+[1]⑬!AI18+[1]⑭!AI18+[1]⑮!AI18+[1]⑯!AI18+[1]⑰!AI18+[1]⑱!AI18+[1]⑲!AI18+[1]⑳!AI18,"-")</f>
        <v>0</v>
      </c>
      <c r="O119" s="92">
        <f>+IFERROR([1]①!AJ18+[1]②!AJ18+[1]③!AJ18+[1]④!AJ18+[1]⑤!AJ18+[1]⑥!AJ18+[1]⑦!AJ18+[1]⑧!AJ18+[1]⑨!AJ18+[1]⑩!AJ18+[1]⑪!AJ18+[1]⑫!AJ18+[1]⑬!AJ18+[1]⑭!AJ18+[1]⑮!AJ18+[1]⑯!AJ18+[1]⑰!AJ18+[1]⑱!AJ18+[1]⑲!AJ18+[1]⑳!AJ18,"-")</f>
        <v>0</v>
      </c>
      <c r="P119" s="92">
        <f>+IFERROR([1]①!AK18+[1]②!AK18+[1]③!AK18+[1]④!AK18+[1]⑤!AK18+[1]⑥!AK18+[1]⑦!AK18+[1]⑧!AK18+[1]⑨!AK18+[1]⑩!AK18+[1]⑪!AK18+[1]⑫!AK18+[1]⑬!AK18+[1]⑭!AK18+[1]⑮!AK18+[1]⑯!AK18+[1]⑰!AK18+[1]⑱!AK18+[1]⑲!AK18+[1]⑳!AK18,"-")</f>
        <v>0</v>
      </c>
      <c r="Q119" s="92">
        <f t="shared" si="10"/>
        <v>0</v>
      </c>
      <c r="R119" s="93" t="str">
        <f t="shared" si="11"/>
        <v>-</v>
      </c>
      <c r="S119" s="93" t="str">
        <f t="shared" si="12"/>
        <v>-</v>
      </c>
      <c r="T119" s="93" t="str">
        <f t="shared" si="13"/>
        <v>-</v>
      </c>
      <c r="U119" s="93" t="str">
        <f t="shared" si="14"/>
        <v>-</v>
      </c>
      <c r="V119" s="93" t="str">
        <f t="shared" si="15"/>
        <v>-</v>
      </c>
      <c r="W119" s="93" t="str">
        <f t="shared" si="16"/>
        <v>-</v>
      </c>
      <c r="Y119" s="99"/>
      <c r="Z119" s="84">
        <v>119</v>
      </c>
    </row>
    <row r="120" spans="1:26">
      <c r="A120" s="92">
        <f>[1]基本情報!A14</f>
        <v>11</v>
      </c>
      <c r="B120" s="92">
        <v>0</v>
      </c>
      <c r="C120" s="92">
        <f>+IFERROR([1]①!X19+[1]②!X19+[1]③!X19+[1]④!X19+[1]⑤!X19+[1]⑥!X19+[1]⑦!X19+[1]⑧!X19+[1]⑨!X19+[1]⑩!X19+[1]⑪!X19+[1]⑫!X19+[1]⑬!X19+[1]⑭!X19+[1]⑮!X19+[1]⑯!X19+[1]⑰!X19+[1]⑱!X19+[1]⑲!X19+[1]⑳!X19,"-")</f>
        <v>4</v>
      </c>
      <c r="D120" s="92">
        <f>+IFERROR([1]①!Y19+[1]②!Y19+[1]③!Y19+[1]④!Y19+[1]⑤!Y19+[1]⑥!Y19+[1]⑦!Y19+[1]⑧!Y19+[1]⑨!Y19+[1]⑩!Y19+[1]⑪!Y19+[1]⑫!Y19+[1]⑬!Y19+[1]⑭!Y19+[1]⑮!Y19+[1]⑯!Y19+[1]⑰!Y19+[1]⑱!Y19+[1]⑲!Y19+[1]⑳!Y19,"-")</f>
        <v>2</v>
      </c>
      <c r="E120" s="92">
        <f>+IFERROR([1]①!Z19+[1]②!Z19+[1]③!Z19+[1]④!Z19+[1]⑤!Z19+[1]⑥!Z19+[1]⑦!Z19+[1]⑧!Z19+[1]⑨!Z19+[1]⑩!Z19+[1]⑪!Z19+[1]⑫!Z19+[1]⑬!Z19+[1]⑭!Z19+[1]⑮!Z19+[1]⑯!Z19+[1]⑰!Z19+[1]⑱!Z19+[1]⑲!Z19+[1]⑳!Z19,"-")</f>
        <v>23</v>
      </c>
      <c r="F120" s="92">
        <f>+IFERROR([1]①!AA19+[1]②!AA19+[1]③!AA19+[1]④!AA19+[1]⑤!AA19+[1]⑥!AA19+[1]⑦!AA19+[1]⑧!AA19+[1]⑨!AA19+[1]⑩!AA19+[1]⑪!AA19+[1]⑫!AA19+[1]⑬!AA19+[1]⑭!AA19+[1]⑮!AA19+[1]⑯!AA19+[1]⑰!AA19+[1]⑱!AA19+[1]⑲!AA19+[1]⑳!AA19,"-")</f>
        <v>96</v>
      </c>
      <c r="G120" s="92">
        <f>+IFERROR([1]①!AB19+[1]②!AB19+[1]③!AB19+[1]④!AB19+[1]⑤!AB19+[1]⑥!AB19+[1]⑦!AB19+[1]⑧!AB19+[1]⑨!AB19+[1]⑩!AB19+[1]⑪!AB19+[1]⑫!AB19+[1]⑬!AB19+[1]⑭!AB19+[1]⑮!AB19+[1]⑯!AB19+[1]⑰!AB19+[1]⑱!AB19+[1]⑲!AB19+[1]⑳!AB19,"-")</f>
        <v>6</v>
      </c>
      <c r="H120" s="92">
        <f>+IFERROR([1]①!AC19+[1]②!AC19+[1]③!AC19+[1]④!AC19+[1]⑤!AC19+[1]⑥!AC19+[1]⑦!AC19+[1]⑧!AC19+[1]⑨!AC19+[1]⑩!AC19+[1]⑪!AC19+[1]⑫!AC19+[1]⑬!AC19+[1]⑭!AC19+[1]⑮!AC19+[1]⑯!AC19+[1]⑰!AC19+[1]⑱!AC19+[1]⑲!AC19+[1]⑳!AC19,"-")</f>
        <v>0</v>
      </c>
      <c r="I120" s="92">
        <f>+IFERROR([1]①!AD19+[1]②!AD19+[1]③!AD19+[1]④!AD19+[1]⑤!AD19+[1]⑥!AD19+[1]⑦!AD19+[1]⑧!AD19+[1]⑨!AD19+[1]⑩!AD19+[1]⑪!AD19+[1]⑫!AD19+[1]⑬!AD19+[1]⑭!AD19+[1]⑮!AD19+[1]⑯!AD19+[1]⑰!AD19+[1]⑱!AD19+[1]⑲!AD19+[1]⑳!AD19,"-")</f>
        <v>6</v>
      </c>
      <c r="J120" s="92">
        <f>+IFERROR([1]①!AE19+[1]②!AE19+[1]③!AE19+[1]④!AE19+[1]⑤!AE19+[1]⑥!AE19+[1]⑦!AE19+[1]⑧!AE19+[1]⑨!AE19+[1]⑩!AE19+[1]⑪!AE19+[1]⑫!AE19+[1]⑬!AE19+[1]⑭!AE19+[1]⑮!AE19+[1]⑯!AE19+[1]⑰!AE19+[1]⑱!AE19+[1]⑲!AE19+[1]⑳!AE19,"-")</f>
        <v>3</v>
      </c>
      <c r="K120" s="92">
        <f>+IFERROR([1]①!AF19+[1]②!AF19+[1]③!AF19+[1]④!AF19+[1]⑤!AF19+[1]⑥!AF19+[1]⑦!AF19+[1]⑧!AF19+[1]⑨!AF19+[1]⑩!AF19+[1]⑪!AF19+[1]⑫!AF19+[1]⑬!AF19+[1]⑭!AF19+[1]⑮!AF19+[1]⑯!AF19+[1]⑰!AF19+[1]⑱!AF19+[1]⑲!AF19+[1]⑳!AF19,"-")</f>
        <v>6</v>
      </c>
      <c r="L120" s="92">
        <f>+IFERROR([1]①!AG19+[1]②!AG19+[1]③!AG19+[1]④!AG19+[1]⑤!AG19+[1]⑥!AG19+[1]⑦!AG19+[1]⑧!AG19+[1]⑨!AG19+[1]⑩!AG19+[1]⑪!AG19+[1]⑫!AG19+[1]⑬!AG19+[1]⑭!AG19+[1]⑮!AG19+[1]⑯!AG19+[1]⑰!AG19+[1]⑱!AG19+[1]⑲!AG19+[1]⑳!AG19,"-")</f>
        <v>6</v>
      </c>
      <c r="M120" s="92">
        <f>+IFERROR([1]①!AH19+[1]②!AH19+[1]③!AH19+[1]④!AH19+[1]⑤!AH19+[1]⑥!AH19+[1]⑦!AH19+[1]⑧!AH19+[1]⑨!AH19+[1]⑩!AH19+[1]⑪!AH19+[1]⑫!AH19+[1]⑬!AH19+[1]⑭!AH19+[1]⑮!AH19+[1]⑯!AH19+[1]⑰!AH19+[1]⑱!AH19+[1]⑲!AH19+[1]⑳!AH19,"-")</f>
        <v>0</v>
      </c>
      <c r="N120" s="92">
        <f>+IFERROR([1]①!AI19+[1]②!AI19+[1]③!AI19+[1]④!AI19+[1]⑤!AI19+[1]⑥!AI19+[1]⑦!AI19+[1]⑧!AI19+[1]⑨!AI19+[1]⑩!AI19+[1]⑪!AI19+[1]⑫!AI19+[1]⑬!AI19+[1]⑭!AI19+[1]⑮!AI19+[1]⑯!AI19+[1]⑰!AI19+[1]⑱!AI19+[1]⑲!AI19+[1]⑳!AI19,"-")</f>
        <v>1</v>
      </c>
      <c r="O120" s="92">
        <f>+IFERROR([1]①!AJ19+[1]②!AJ19+[1]③!AJ19+[1]④!AJ19+[1]⑤!AJ19+[1]⑥!AJ19+[1]⑦!AJ19+[1]⑧!AJ19+[1]⑨!AJ19+[1]⑩!AJ19+[1]⑪!AJ19+[1]⑫!AJ19+[1]⑬!AJ19+[1]⑭!AJ19+[1]⑮!AJ19+[1]⑯!AJ19+[1]⑰!AJ19+[1]⑱!AJ19+[1]⑲!AJ19+[1]⑳!AJ19,"-")</f>
        <v>0</v>
      </c>
      <c r="P120" s="92">
        <f>+IFERROR([1]①!AK19+[1]②!AK19+[1]③!AK19+[1]④!AK19+[1]⑤!AK19+[1]⑥!AK19+[1]⑦!AK19+[1]⑧!AK19+[1]⑨!AK19+[1]⑩!AK19+[1]⑪!AK19+[1]⑫!AK19+[1]⑬!AK19+[1]⑭!AK19+[1]⑮!AK19+[1]⑯!AK19+[1]⑰!AK19+[1]⑱!AK19+[1]⑲!AK19+[1]⑳!AK19,"-")</f>
        <v>0</v>
      </c>
      <c r="Q120" s="92">
        <f t="shared" si="10"/>
        <v>14</v>
      </c>
      <c r="R120" s="93">
        <f t="shared" si="11"/>
        <v>11.571428571428571</v>
      </c>
      <c r="S120" s="93">
        <f t="shared" si="12"/>
        <v>0.3</v>
      </c>
      <c r="T120" s="93">
        <f t="shared" si="13"/>
        <v>11.571428571428571</v>
      </c>
      <c r="U120" s="93">
        <f t="shared" si="14"/>
        <v>0.6428571428571429</v>
      </c>
      <c r="V120" s="93">
        <f t="shared" si="15"/>
        <v>2.9857142857142858</v>
      </c>
      <c r="W120" s="93">
        <f t="shared" si="16"/>
        <v>2</v>
      </c>
      <c r="Z120" s="84">
        <v>120</v>
      </c>
    </row>
    <row r="121" spans="1:26">
      <c r="A121" s="92">
        <f>[1]基本情報!A15</f>
        <v>12</v>
      </c>
      <c r="B121" s="92">
        <v>0</v>
      </c>
      <c r="C121" s="92">
        <f>+IFERROR([1]①!X20+[1]②!X20+[1]③!X20+[1]④!X20+[1]⑤!X20+[1]⑥!X20+[1]⑦!X20+[1]⑧!X20+[1]⑨!X20+[1]⑩!X20+[1]⑪!X20+[1]⑫!X20+[1]⑬!X20+[1]⑭!X20+[1]⑮!X20+[1]⑯!X20+[1]⑰!X20+[1]⑱!X20+[1]⑲!X20+[1]⑳!X20,"-")</f>
        <v>0</v>
      </c>
      <c r="D121" s="92">
        <f>+IFERROR([1]①!Y20+[1]②!Y20+[1]③!Y20+[1]④!Y20+[1]⑤!Y20+[1]⑥!Y20+[1]⑦!Y20+[1]⑧!Y20+[1]⑨!Y20+[1]⑩!Y20+[1]⑪!Y20+[1]⑫!Y20+[1]⑬!Y20+[1]⑭!Y20+[1]⑮!Y20+[1]⑯!Y20+[1]⑰!Y20+[1]⑱!Y20+[1]⑲!Y20+[1]⑳!Y20,"-")</f>
        <v>1</v>
      </c>
      <c r="E121" s="92">
        <f>+IFERROR([1]①!Z20+[1]②!Z20+[1]③!Z20+[1]④!Z20+[1]⑤!Z20+[1]⑥!Z20+[1]⑦!Z20+[1]⑧!Z20+[1]⑨!Z20+[1]⑩!Z20+[1]⑪!Z20+[1]⑫!Z20+[1]⑬!Z20+[1]⑭!Z20+[1]⑮!Z20+[1]⑯!Z20+[1]⑰!Z20+[1]⑱!Z20+[1]⑲!Z20+[1]⑳!Z20,"-")</f>
        <v>2</v>
      </c>
      <c r="F121" s="92">
        <f>+IFERROR([1]①!AA20+[1]②!AA20+[1]③!AA20+[1]④!AA20+[1]⑤!AA20+[1]⑥!AA20+[1]⑦!AA20+[1]⑧!AA20+[1]⑨!AA20+[1]⑩!AA20+[1]⑪!AA20+[1]⑫!AA20+[1]⑬!AA20+[1]⑭!AA20+[1]⑮!AA20+[1]⑯!AA20+[1]⑰!AA20+[1]⑱!AA20+[1]⑲!AA20+[1]⑳!AA20,"-")</f>
        <v>10</v>
      </c>
      <c r="G121" s="92">
        <f>+IFERROR([1]①!AB20+[1]②!AB20+[1]③!AB20+[1]④!AB20+[1]⑤!AB20+[1]⑥!AB20+[1]⑦!AB20+[1]⑧!AB20+[1]⑨!AB20+[1]⑩!AB20+[1]⑪!AB20+[1]⑫!AB20+[1]⑬!AB20+[1]⑭!AB20+[1]⑮!AB20+[1]⑯!AB20+[1]⑰!AB20+[1]⑱!AB20+[1]⑲!AB20+[1]⑳!AB20,"-")</f>
        <v>1</v>
      </c>
      <c r="H121" s="92">
        <f>+IFERROR([1]①!AC20+[1]②!AC20+[1]③!AC20+[1]④!AC20+[1]⑤!AC20+[1]⑥!AC20+[1]⑦!AC20+[1]⑧!AC20+[1]⑨!AC20+[1]⑩!AC20+[1]⑪!AC20+[1]⑫!AC20+[1]⑬!AC20+[1]⑭!AC20+[1]⑮!AC20+[1]⑯!AC20+[1]⑰!AC20+[1]⑱!AC20+[1]⑲!AC20+[1]⑳!AC20,"-")</f>
        <v>0</v>
      </c>
      <c r="I121" s="92">
        <f>+IFERROR([1]①!AD20+[1]②!AD20+[1]③!AD20+[1]④!AD20+[1]⑤!AD20+[1]⑥!AD20+[1]⑦!AD20+[1]⑧!AD20+[1]⑨!AD20+[1]⑩!AD20+[1]⑪!AD20+[1]⑫!AD20+[1]⑬!AD20+[1]⑭!AD20+[1]⑮!AD20+[1]⑯!AD20+[1]⑰!AD20+[1]⑱!AD20+[1]⑲!AD20+[1]⑳!AD20,"-")</f>
        <v>0</v>
      </c>
      <c r="J121" s="92">
        <f>+IFERROR([1]①!AE20+[1]②!AE20+[1]③!AE20+[1]④!AE20+[1]⑤!AE20+[1]⑥!AE20+[1]⑦!AE20+[1]⑧!AE20+[1]⑨!AE20+[1]⑩!AE20+[1]⑪!AE20+[1]⑫!AE20+[1]⑬!AE20+[1]⑭!AE20+[1]⑮!AE20+[1]⑯!AE20+[1]⑰!AE20+[1]⑱!AE20+[1]⑲!AE20+[1]⑳!AE20,"-")</f>
        <v>0</v>
      </c>
      <c r="K121" s="92">
        <f>+IFERROR([1]①!AF20+[1]②!AF20+[1]③!AF20+[1]④!AF20+[1]⑤!AF20+[1]⑥!AF20+[1]⑦!AF20+[1]⑧!AF20+[1]⑨!AF20+[1]⑩!AF20+[1]⑪!AF20+[1]⑫!AF20+[1]⑬!AF20+[1]⑭!AF20+[1]⑮!AF20+[1]⑯!AF20+[1]⑰!AF20+[1]⑱!AF20+[1]⑲!AF20+[1]⑳!AF20,"-")</f>
        <v>0</v>
      </c>
      <c r="L121" s="92">
        <f>+IFERROR([1]①!AG20+[1]②!AG20+[1]③!AG20+[1]④!AG20+[1]⑤!AG20+[1]⑥!AG20+[1]⑦!AG20+[1]⑧!AG20+[1]⑨!AG20+[1]⑩!AG20+[1]⑪!AG20+[1]⑫!AG20+[1]⑬!AG20+[1]⑭!AG20+[1]⑮!AG20+[1]⑯!AG20+[1]⑰!AG20+[1]⑱!AG20+[1]⑲!AG20+[1]⑳!AG20,"-")</f>
        <v>0</v>
      </c>
      <c r="M121" s="92">
        <f>+IFERROR([1]①!AH20+[1]②!AH20+[1]③!AH20+[1]④!AH20+[1]⑤!AH20+[1]⑥!AH20+[1]⑦!AH20+[1]⑧!AH20+[1]⑨!AH20+[1]⑩!AH20+[1]⑪!AH20+[1]⑫!AH20+[1]⑬!AH20+[1]⑭!AH20+[1]⑮!AH20+[1]⑯!AH20+[1]⑰!AH20+[1]⑱!AH20+[1]⑲!AH20+[1]⑳!AH20,"-")</f>
        <v>0</v>
      </c>
      <c r="N121" s="92">
        <f>+IFERROR([1]①!AI20+[1]②!AI20+[1]③!AI20+[1]④!AI20+[1]⑤!AI20+[1]⑥!AI20+[1]⑦!AI20+[1]⑧!AI20+[1]⑨!AI20+[1]⑩!AI20+[1]⑪!AI20+[1]⑫!AI20+[1]⑬!AI20+[1]⑭!AI20+[1]⑮!AI20+[1]⑯!AI20+[1]⑰!AI20+[1]⑱!AI20+[1]⑲!AI20+[1]⑳!AI20,"-")</f>
        <v>0</v>
      </c>
      <c r="O121" s="92">
        <f>+IFERROR([1]①!AJ20+[1]②!AJ20+[1]③!AJ20+[1]④!AJ20+[1]⑤!AJ20+[1]⑥!AJ20+[1]⑦!AJ20+[1]⑧!AJ20+[1]⑨!AJ20+[1]⑩!AJ20+[1]⑪!AJ20+[1]⑫!AJ20+[1]⑬!AJ20+[1]⑭!AJ20+[1]⑮!AJ20+[1]⑯!AJ20+[1]⑰!AJ20+[1]⑱!AJ20+[1]⑲!AJ20+[1]⑳!AJ20,"-")</f>
        <v>0</v>
      </c>
      <c r="P121" s="92">
        <f>+IFERROR([1]①!AK20+[1]②!AK20+[1]③!AK20+[1]④!AK20+[1]⑤!AK20+[1]⑥!AK20+[1]⑦!AK20+[1]⑧!AK20+[1]⑨!AK20+[1]⑩!AK20+[1]⑪!AK20+[1]⑫!AK20+[1]⑬!AK20+[1]⑭!AK20+[1]⑮!AK20+[1]⑯!AK20+[1]⑰!AK20+[1]⑱!AK20+[1]⑲!AK20+[1]⑳!AK20,"-")</f>
        <v>0</v>
      </c>
      <c r="Q121" s="92">
        <f t="shared" si="10"/>
        <v>1</v>
      </c>
      <c r="R121" s="93">
        <f t="shared" si="11"/>
        <v>0</v>
      </c>
      <c r="S121" s="93">
        <f t="shared" si="12"/>
        <v>0.5</v>
      </c>
      <c r="T121" s="93">
        <f t="shared" si="13"/>
        <v>0</v>
      </c>
      <c r="U121" s="93">
        <f t="shared" si="14"/>
        <v>1</v>
      </c>
      <c r="V121" s="93">
        <f t="shared" si="15"/>
        <v>3.2</v>
      </c>
      <c r="W121" s="93" t="str">
        <f t="shared" si="16"/>
        <v>-</v>
      </c>
      <c r="Z121" s="84">
        <v>121</v>
      </c>
    </row>
    <row r="122" spans="1:26">
      <c r="A122" s="92">
        <f>[1]基本情報!A16</f>
        <v>13</v>
      </c>
      <c r="B122" s="92">
        <v>0</v>
      </c>
      <c r="C122" s="92">
        <f>+IFERROR([1]①!X21+[1]②!X21+[1]③!X21+[1]④!X21+[1]⑤!X21+[1]⑥!X21+[1]⑦!X21+[1]⑧!X21+[1]⑨!X21+[1]⑩!X21+[1]⑪!X21+[1]⑫!X21+[1]⑬!X21+[1]⑭!X21+[1]⑮!X21+[1]⑯!X21+[1]⑰!X21+[1]⑱!X21+[1]⑲!X21+[1]⑳!X21,"-")</f>
        <v>0</v>
      </c>
      <c r="D122" s="92">
        <f>+IFERROR([1]①!Y21+[1]②!Y21+[1]③!Y21+[1]④!Y21+[1]⑤!Y21+[1]⑥!Y21+[1]⑦!Y21+[1]⑧!Y21+[1]⑨!Y21+[1]⑩!Y21+[1]⑪!Y21+[1]⑫!Y21+[1]⑬!Y21+[1]⑭!Y21+[1]⑮!Y21+[1]⑯!Y21+[1]⑰!Y21+[1]⑱!Y21+[1]⑲!Y21+[1]⑳!Y21,"-")</f>
        <v>0</v>
      </c>
      <c r="E122" s="92">
        <f>+IFERROR([1]①!Z21+[1]②!Z21+[1]③!Z21+[1]④!Z21+[1]⑤!Z21+[1]⑥!Z21+[1]⑦!Z21+[1]⑧!Z21+[1]⑨!Z21+[1]⑩!Z21+[1]⑪!Z21+[1]⑫!Z21+[1]⑬!Z21+[1]⑭!Z21+[1]⑮!Z21+[1]⑯!Z21+[1]⑰!Z21+[1]⑱!Z21+[1]⑲!Z21+[1]⑳!Z21,"-")</f>
        <v>0</v>
      </c>
      <c r="F122" s="92">
        <f>+IFERROR([1]①!AA21+[1]②!AA21+[1]③!AA21+[1]④!AA21+[1]⑤!AA21+[1]⑥!AA21+[1]⑦!AA21+[1]⑧!AA21+[1]⑨!AA21+[1]⑩!AA21+[1]⑪!AA21+[1]⑫!AA21+[1]⑬!AA21+[1]⑭!AA21+[1]⑮!AA21+[1]⑯!AA21+[1]⑰!AA21+[1]⑱!AA21+[1]⑲!AA21+[1]⑳!AA21,"-")</f>
        <v>0</v>
      </c>
      <c r="G122" s="92">
        <f>+IFERROR([1]①!AB21+[1]②!AB21+[1]③!AB21+[1]④!AB21+[1]⑤!AB21+[1]⑥!AB21+[1]⑦!AB21+[1]⑧!AB21+[1]⑨!AB21+[1]⑩!AB21+[1]⑪!AB21+[1]⑫!AB21+[1]⑬!AB21+[1]⑭!AB21+[1]⑮!AB21+[1]⑯!AB21+[1]⑰!AB21+[1]⑱!AB21+[1]⑲!AB21+[1]⑳!AB21,"-")</f>
        <v>0</v>
      </c>
      <c r="H122" s="92">
        <f>+IFERROR([1]①!AC21+[1]②!AC21+[1]③!AC21+[1]④!AC21+[1]⑤!AC21+[1]⑥!AC21+[1]⑦!AC21+[1]⑧!AC21+[1]⑨!AC21+[1]⑩!AC21+[1]⑪!AC21+[1]⑫!AC21+[1]⑬!AC21+[1]⑭!AC21+[1]⑮!AC21+[1]⑯!AC21+[1]⑰!AC21+[1]⑱!AC21+[1]⑲!AC21+[1]⑳!AC21,"-")</f>
        <v>0</v>
      </c>
      <c r="I122" s="92">
        <f>+IFERROR([1]①!AD21+[1]②!AD21+[1]③!AD21+[1]④!AD21+[1]⑤!AD21+[1]⑥!AD21+[1]⑦!AD21+[1]⑧!AD21+[1]⑨!AD21+[1]⑩!AD21+[1]⑪!AD21+[1]⑫!AD21+[1]⑬!AD21+[1]⑭!AD21+[1]⑮!AD21+[1]⑯!AD21+[1]⑰!AD21+[1]⑱!AD21+[1]⑲!AD21+[1]⑳!AD21,"-")</f>
        <v>0</v>
      </c>
      <c r="J122" s="92">
        <f>+IFERROR([1]①!AE21+[1]②!AE21+[1]③!AE21+[1]④!AE21+[1]⑤!AE21+[1]⑥!AE21+[1]⑦!AE21+[1]⑧!AE21+[1]⑨!AE21+[1]⑩!AE21+[1]⑪!AE21+[1]⑫!AE21+[1]⑬!AE21+[1]⑭!AE21+[1]⑮!AE21+[1]⑯!AE21+[1]⑰!AE21+[1]⑱!AE21+[1]⑲!AE21+[1]⑳!AE21,"-")</f>
        <v>0</v>
      </c>
      <c r="K122" s="92">
        <f>+IFERROR([1]①!AF21+[1]②!AF21+[1]③!AF21+[1]④!AF21+[1]⑤!AF21+[1]⑥!AF21+[1]⑦!AF21+[1]⑧!AF21+[1]⑨!AF21+[1]⑩!AF21+[1]⑪!AF21+[1]⑫!AF21+[1]⑬!AF21+[1]⑭!AF21+[1]⑮!AF21+[1]⑯!AF21+[1]⑰!AF21+[1]⑱!AF21+[1]⑲!AF21+[1]⑳!AF21,"-")</f>
        <v>0</v>
      </c>
      <c r="L122" s="92">
        <f>+IFERROR([1]①!AG21+[1]②!AG21+[1]③!AG21+[1]④!AG21+[1]⑤!AG21+[1]⑥!AG21+[1]⑦!AG21+[1]⑧!AG21+[1]⑨!AG21+[1]⑩!AG21+[1]⑪!AG21+[1]⑫!AG21+[1]⑬!AG21+[1]⑭!AG21+[1]⑮!AG21+[1]⑯!AG21+[1]⑰!AG21+[1]⑱!AG21+[1]⑲!AG21+[1]⑳!AG21,"-")</f>
        <v>0</v>
      </c>
      <c r="M122" s="92">
        <f>+IFERROR([1]①!AH21+[1]②!AH21+[1]③!AH21+[1]④!AH21+[1]⑤!AH21+[1]⑥!AH21+[1]⑦!AH21+[1]⑧!AH21+[1]⑨!AH21+[1]⑩!AH21+[1]⑪!AH21+[1]⑫!AH21+[1]⑬!AH21+[1]⑭!AH21+[1]⑮!AH21+[1]⑯!AH21+[1]⑰!AH21+[1]⑱!AH21+[1]⑲!AH21+[1]⑳!AH21,"-")</f>
        <v>0</v>
      </c>
      <c r="N122" s="92">
        <f>+IFERROR([1]①!AI21+[1]②!AI21+[1]③!AI21+[1]④!AI21+[1]⑤!AI21+[1]⑥!AI21+[1]⑦!AI21+[1]⑧!AI21+[1]⑨!AI21+[1]⑩!AI21+[1]⑪!AI21+[1]⑫!AI21+[1]⑬!AI21+[1]⑭!AI21+[1]⑮!AI21+[1]⑯!AI21+[1]⑰!AI21+[1]⑱!AI21+[1]⑲!AI21+[1]⑳!AI21,"-")</f>
        <v>0</v>
      </c>
      <c r="O122" s="92">
        <f>+IFERROR([1]①!AJ21+[1]②!AJ21+[1]③!AJ21+[1]④!AJ21+[1]⑤!AJ21+[1]⑥!AJ21+[1]⑦!AJ21+[1]⑧!AJ21+[1]⑨!AJ21+[1]⑩!AJ21+[1]⑪!AJ21+[1]⑫!AJ21+[1]⑬!AJ21+[1]⑭!AJ21+[1]⑮!AJ21+[1]⑯!AJ21+[1]⑰!AJ21+[1]⑱!AJ21+[1]⑲!AJ21+[1]⑳!AJ21,"-")</f>
        <v>0</v>
      </c>
      <c r="P122" s="92">
        <f>+IFERROR([1]①!AK21+[1]②!AK21+[1]③!AK21+[1]④!AK21+[1]⑤!AK21+[1]⑥!AK21+[1]⑦!AK21+[1]⑧!AK21+[1]⑨!AK21+[1]⑩!AK21+[1]⑪!AK21+[1]⑫!AK21+[1]⑬!AK21+[1]⑭!AK21+[1]⑮!AK21+[1]⑯!AK21+[1]⑰!AK21+[1]⑱!AK21+[1]⑲!AK21+[1]⑳!AK21,"-")</f>
        <v>0</v>
      </c>
      <c r="Q122" s="92">
        <f t="shared" si="10"/>
        <v>0</v>
      </c>
      <c r="R122" s="93" t="str">
        <f t="shared" si="11"/>
        <v>-</v>
      </c>
      <c r="S122" s="93" t="str">
        <f t="shared" si="12"/>
        <v>-</v>
      </c>
      <c r="T122" s="93" t="str">
        <f t="shared" si="13"/>
        <v>-</v>
      </c>
      <c r="U122" s="93" t="str">
        <f t="shared" si="14"/>
        <v>-</v>
      </c>
      <c r="V122" s="93" t="str">
        <f t="shared" si="15"/>
        <v>-</v>
      </c>
      <c r="W122" s="93" t="str">
        <f t="shared" si="16"/>
        <v>-</v>
      </c>
      <c r="Z122" s="84">
        <v>122</v>
      </c>
    </row>
    <row r="123" spans="1:26">
      <c r="A123" s="92">
        <f>[1]基本情報!A17</f>
        <v>14</v>
      </c>
      <c r="B123" s="92">
        <v>0</v>
      </c>
      <c r="C123" s="92">
        <f>+IFERROR([1]①!X22+[1]②!X22+[1]③!X22+[1]④!X22+[1]⑤!X22+[1]⑥!X22+[1]⑦!X22+[1]⑧!X22+[1]⑨!X22+[1]⑩!X22+[1]⑪!X22+[1]⑫!X22+[1]⑬!X22+[1]⑭!X22+[1]⑮!X22+[1]⑯!X22+[1]⑰!X22+[1]⑱!X22+[1]⑲!X22+[1]⑳!X22,"-")</f>
        <v>1</v>
      </c>
      <c r="D123" s="92">
        <f>+IFERROR([1]①!Y22+[1]②!Y22+[1]③!Y22+[1]④!Y22+[1]⑤!Y22+[1]⑥!Y22+[1]⑦!Y22+[1]⑧!Y22+[1]⑨!Y22+[1]⑩!Y22+[1]⑪!Y22+[1]⑫!Y22+[1]⑬!Y22+[1]⑭!Y22+[1]⑮!Y22+[1]⑯!Y22+[1]⑰!Y22+[1]⑱!Y22+[1]⑲!Y22+[1]⑳!Y22,"-")</f>
        <v>0</v>
      </c>
      <c r="E123" s="92">
        <f>+IFERROR([1]①!Z22+[1]②!Z22+[1]③!Z22+[1]④!Z22+[1]⑤!Z22+[1]⑥!Z22+[1]⑦!Z22+[1]⑧!Z22+[1]⑨!Z22+[1]⑩!Z22+[1]⑪!Z22+[1]⑫!Z22+[1]⑬!Z22+[1]⑭!Z22+[1]⑮!Z22+[1]⑯!Z22+[1]⑰!Z22+[1]⑱!Z22+[1]⑲!Z22+[1]⑳!Z22,"-")</f>
        <v>3</v>
      </c>
      <c r="F123" s="92">
        <f>+IFERROR([1]①!AA22+[1]②!AA22+[1]③!AA22+[1]④!AA22+[1]⑤!AA22+[1]⑥!AA22+[1]⑦!AA22+[1]⑧!AA22+[1]⑨!AA22+[1]⑩!AA22+[1]⑪!AA22+[1]⑫!AA22+[1]⑬!AA22+[1]⑭!AA22+[1]⑮!AA22+[1]⑯!AA22+[1]⑰!AA22+[1]⑱!AA22+[1]⑲!AA22+[1]⑳!AA22,"-")</f>
        <v>13</v>
      </c>
      <c r="G123" s="92">
        <f>+IFERROR([1]①!AB22+[1]②!AB22+[1]③!AB22+[1]④!AB22+[1]⑤!AB22+[1]⑥!AB22+[1]⑦!AB22+[1]⑧!AB22+[1]⑨!AB22+[1]⑩!AB22+[1]⑪!AB22+[1]⑫!AB22+[1]⑬!AB22+[1]⑭!AB22+[1]⑮!AB22+[1]⑯!AB22+[1]⑰!AB22+[1]⑱!AB22+[1]⑲!AB22+[1]⑳!AB22,"-")</f>
        <v>0</v>
      </c>
      <c r="H123" s="92">
        <f>+IFERROR([1]①!AC22+[1]②!AC22+[1]③!AC22+[1]④!AC22+[1]⑤!AC22+[1]⑥!AC22+[1]⑦!AC22+[1]⑧!AC22+[1]⑨!AC22+[1]⑩!AC22+[1]⑪!AC22+[1]⑫!AC22+[1]⑬!AC22+[1]⑭!AC22+[1]⑮!AC22+[1]⑯!AC22+[1]⑰!AC22+[1]⑱!AC22+[1]⑲!AC22+[1]⑳!AC22,"-")</f>
        <v>0</v>
      </c>
      <c r="I123" s="92">
        <f>+IFERROR([1]①!AD22+[1]②!AD22+[1]③!AD22+[1]④!AD22+[1]⑤!AD22+[1]⑥!AD22+[1]⑦!AD22+[1]⑧!AD22+[1]⑨!AD22+[1]⑩!AD22+[1]⑪!AD22+[1]⑫!AD22+[1]⑬!AD22+[1]⑭!AD22+[1]⑮!AD22+[1]⑯!AD22+[1]⑰!AD22+[1]⑱!AD22+[1]⑲!AD22+[1]⑳!AD22,"-")</f>
        <v>2</v>
      </c>
      <c r="J123" s="92">
        <f>+IFERROR([1]①!AE22+[1]②!AE22+[1]③!AE22+[1]④!AE22+[1]⑤!AE22+[1]⑥!AE22+[1]⑦!AE22+[1]⑧!AE22+[1]⑨!AE22+[1]⑩!AE22+[1]⑪!AE22+[1]⑫!AE22+[1]⑬!AE22+[1]⑭!AE22+[1]⑮!AE22+[1]⑯!AE22+[1]⑰!AE22+[1]⑱!AE22+[1]⑲!AE22+[1]⑳!AE22,"-")</f>
        <v>0</v>
      </c>
      <c r="K123" s="92">
        <f>+IFERROR([1]①!AF22+[1]②!AF22+[1]③!AF22+[1]④!AF22+[1]⑤!AF22+[1]⑥!AF22+[1]⑦!AF22+[1]⑧!AF22+[1]⑨!AF22+[1]⑩!AF22+[1]⑪!AF22+[1]⑫!AF22+[1]⑬!AF22+[1]⑭!AF22+[1]⑮!AF22+[1]⑯!AF22+[1]⑰!AF22+[1]⑱!AF22+[1]⑲!AF22+[1]⑳!AF22,"-")</f>
        <v>0</v>
      </c>
      <c r="L123" s="92">
        <f>+IFERROR([1]①!AG22+[1]②!AG22+[1]③!AG22+[1]④!AG22+[1]⑤!AG22+[1]⑥!AG22+[1]⑦!AG22+[1]⑧!AG22+[1]⑨!AG22+[1]⑩!AG22+[1]⑪!AG22+[1]⑫!AG22+[1]⑬!AG22+[1]⑭!AG22+[1]⑮!AG22+[1]⑯!AG22+[1]⑰!AG22+[1]⑱!AG22+[1]⑲!AG22+[1]⑳!AG22,"-")</f>
        <v>0</v>
      </c>
      <c r="M123" s="92">
        <f>+IFERROR([1]①!AH22+[1]②!AH22+[1]③!AH22+[1]④!AH22+[1]⑤!AH22+[1]⑥!AH22+[1]⑦!AH22+[1]⑧!AH22+[1]⑨!AH22+[1]⑩!AH22+[1]⑪!AH22+[1]⑫!AH22+[1]⑬!AH22+[1]⑭!AH22+[1]⑮!AH22+[1]⑯!AH22+[1]⑰!AH22+[1]⑱!AH22+[1]⑲!AH22+[1]⑳!AH22,"-")</f>
        <v>0</v>
      </c>
      <c r="N123" s="92">
        <f>+IFERROR([1]①!AI22+[1]②!AI22+[1]③!AI22+[1]④!AI22+[1]⑤!AI22+[1]⑥!AI22+[1]⑦!AI22+[1]⑧!AI22+[1]⑨!AI22+[1]⑩!AI22+[1]⑪!AI22+[1]⑫!AI22+[1]⑬!AI22+[1]⑭!AI22+[1]⑮!AI22+[1]⑯!AI22+[1]⑰!AI22+[1]⑱!AI22+[1]⑲!AI22+[1]⑳!AI22,"-")</f>
        <v>0</v>
      </c>
      <c r="O123" s="92">
        <f>+IFERROR([1]①!AJ22+[1]②!AJ22+[1]③!AJ22+[1]④!AJ22+[1]⑤!AJ22+[1]⑥!AJ22+[1]⑦!AJ22+[1]⑧!AJ22+[1]⑨!AJ22+[1]⑩!AJ22+[1]⑪!AJ22+[1]⑫!AJ22+[1]⑬!AJ22+[1]⑭!AJ22+[1]⑮!AJ22+[1]⑯!AJ22+[1]⑰!AJ22+[1]⑱!AJ22+[1]⑲!AJ22+[1]⑳!AJ22,"-")</f>
        <v>0</v>
      </c>
      <c r="P123" s="92">
        <f>+IFERROR([1]①!AK22+[1]②!AK22+[1]③!AK22+[1]④!AK22+[1]⑤!AK22+[1]⑥!AK22+[1]⑦!AK22+[1]⑧!AK22+[1]⑨!AK22+[1]⑩!AK22+[1]⑪!AK22+[1]⑫!AK22+[1]⑬!AK22+[1]⑭!AK22+[1]⑮!AK22+[1]⑯!AK22+[1]⑰!AK22+[1]⑱!AK22+[1]⑲!AK22+[1]⑳!AK22,"-")</f>
        <v>0</v>
      </c>
      <c r="Q123" s="92">
        <f t="shared" si="10"/>
        <v>3</v>
      </c>
      <c r="R123" s="93">
        <f t="shared" si="11"/>
        <v>0</v>
      </c>
      <c r="S123" s="93">
        <f t="shared" si="12"/>
        <v>0</v>
      </c>
      <c r="T123" s="93">
        <f t="shared" si="13"/>
        <v>18</v>
      </c>
      <c r="U123" s="93">
        <f t="shared" si="14"/>
        <v>0</v>
      </c>
      <c r="V123" s="93">
        <f t="shared" si="15"/>
        <v>1.8666666666666669</v>
      </c>
      <c r="W123" s="93" t="str">
        <f t="shared" si="16"/>
        <v>-</v>
      </c>
      <c r="Z123" s="84">
        <v>123</v>
      </c>
    </row>
    <row r="124" spans="1:26">
      <c r="A124" s="92">
        <f>[1]基本情報!A18</f>
        <v>15</v>
      </c>
      <c r="B124" s="92">
        <v>0</v>
      </c>
      <c r="C124" s="92">
        <f>+IFERROR([1]①!X23+[1]②!X23+[1]③!X23+[1]④!X23+[1]⑤!X23+[1]⑥!X23+[1]⑦!X23+[1]⑧!X23+[1]⑨!X23+[1]⑩!X23+[1]⑪!X23+[1]⑫!X23+[1]⑬!X23+[1]⑭!X23+[1]⑮!X23+[1]⑯!X23+[1]⑰!X23+[1]⑱!X23+[1]⑲!X23+[1]⑳!X23,"-")</f>
        <v>0</v>
      </c>
      <c r="D124" s="92">
        <f>+IFERROR([1]①!Y23+[1]②!Y23+[1]③!Y23+[1]④!Y23+[1]⑤!Y23+[1]⑥!Y23+[1]⑦!Y23+[1]⑧!Y23+[1]⑨!Y23+[1]⑩!Y23+[1]⑪!Y23+[1]⑫!Y23+[1]⑬!Y23+[1]⑭!Y23+[1]⑮!Y23+[1]⑯!Y23+[1]⑰!Y23+[1]⑱!Y23+[1]⑲!Y23+[1]⑳!Y23,"-")</f>
        <v>0</v>
      </c>
      <c r="E124" s="92">
        <f>+IFERROR([1]①!Z23+[1]②!Z23+[1]③!Z23+[1]④!Z23+[1]⑤!Z23+[1]⑥!Z23+[1]⑦!Z23+[1]⑧!Z23+[1]⑨!Z23+[1]⑩!Z23+[1]⑪!Z23+[1]⑫!Z23+[1]⑬!Z23+[1]⑭!Z23+[1]⑮!Z23+[1]⑯!Z23+[1]⑰!Z23+[1]⑱!Z23+[1]⑲!Z23+[1]⑳!Z23,"-")</f>
        <v>0</v>
      </c>
      <c r="F124" s="92">
        <f>+IFERROR([1]①!AA23+[1]②!AA23+[1]③!AA23+[1]④!AA23+[1]⑤!AA23+[1]⑥!AA23+[1]⑦!AA23+[1]⑧!AA23+[1]⑨!AA23+[1]⑩!AA23+[1]⑪!AA23+[1]⑫!AA23+[1]⑬!AA23+[1]⑭!AA23+[1]⑮!AA23+[1]⑯!AA23+[1]⑰!AA23+[1]⑱!AA23+[1]⑲!AA23+[1]⑳!AA23,"-")</f>
        <v>0</v>
      </c>
      <c r="G124" s="92">
        <f>+IFERROR([1]①!AB23+[1]②!AB23+[1]③!AB23+[1]④!AB23+[1]⑤!AB23+[1]⑥!AB23+[1]⑦!AB23+[1]⑧!AB23+[1]⑨!AB23+[1]⑩!AB23+[1]⑪!AB23+[1]⑫!AB23+[1]⑬!AB23+[1]⑭!AB23+[1]⑮!AB23+[1]⑯!AB23+[1]⑰!AB23+[1]⑱!AB23+[1]⑲!AB23+[1]⑳!AB23,"-")</f>
        <v>0</v>
      </c>
      <c r="H124" s="92">
        <f>+IFERROR([1]①!AC23+[1]②!AC23+[1]③!AC23+[1]④!AC23+[1]⑤!AC23+[1]⑥!AC23+[1]⑦!AC23+[1]⑧!AC23+[1]⑨!AC23+[1]⑩!AC23+[1]⑪!AC23+[1]⑫!AC23+[1]⑬!AC23+[1]⑭!AC23+[1]⑮!AC23+[1]⑯!AC23+[1]⑰!AC23+[1]⑱!AC23+[1]⑲!AC23+[1]⑳!AC23,"-")</f>
        <v>0</v>
      </c>
      <c r="I124" s="92">
        <f>+IFERROR([1]①!AD23+[1]②!AD23+[1]③!AD23+[1]④!AD23+[1]⑤!AD23+[1]⑥!AD23+[1]⑦!AD23+[1]⑧!AD23+[1]⑨!AD23+[1]⑩!AD23+[1]⑪!AD23+[1]⑫!AD23+[1]⑬!AD23+[1]⑭!AD23+[1]⑮!AD23+[1]⑯!AD23+[1]⑰!AD23+[1]⑱!AD23+[1]⑲!AD23+[1]⑳!AD23,"-")</f>
        <v>0</v>
      </c>
      <c r="J124" s="92">
        <f>+IFERROR([1]①!AE23+[1]②!AE23+[1]③!AE23+[1]④!AE23+[1]⑤!AE23+[1]⑥!AE23+[1]⑦!AE23+[1]⑧!AE23+[1]⑨!AE23+[1]⑩!AE23+[1]⑪!AE23+[1]⑫!AE23+[1]⑬!AE23+[1]⑭!AE23+[1]⑮!AE23+[1]⑯!AE23+[1]⑰!AE23+[1]⑱!AE23+[1]⑲!AE23+[1]⑳!AE23,"-")</f>
        <v>0</v>
      </c>
      <c r="K124" s="92">
        <f>+IFERROR([1]①!AF23+[1]②!AF23+[1]③!AF23+[1]④!AF23+[1]⑤!AF23+[1]⑥!AF23+[1]⑦!AF23+[1]⑧!AF23+[1]⑨!AF23+[1]⑩!AF23+[1]⑪!AF23+[1]⑫!AF23+[1]⑬!AF23+[1]⑭!AF23+[1]⑮!AF23+[1]⑯!AF23+[1]⑰!AF23+[1]⑱!AF23+[1]⑲!AF23+[1]⑳!AF23,"-")</f>
        <v>0</v>
      </c>
      <c r="L124" s="92">
        <f>+IFERROR([1]①!AG23+[1]②!AG23+[1]③!AG23+[1]④!AG23+[1]⑤!AG23+[1]⑥!AG23+[1]⑦!AG23+[1]⑧!AG23+[1]⑨!AG23+[1]⑩!AG23+[1]⑪!AG23+[1]⑫!AG23+[1]⑬!AG23+[1]⑭!AG23+[1]⑮!AG23+[1]⑯!AG23+[1]⑰!AG23+[1]⑱!AG23+[1]⑲!AG23+[1]⑳!AG23,"-")</f>
        <v>0</v>
      </c>
      <c r="M124" s="92">
        <f>+IFERROR([1]①!AH23+[1]②!AH23+[1]③!AH23+[1]④!AH23+[1]⑤!AH23+[1]⑥!AH23+[1]⑦!AH23+[1]⑧!AH23+[1]⑨!AH23+[1]⑩!AH23+[1]⑪!AH23+[1]⑫!AH23+[1]⑬!AH23+[1]⑭!AH23+[1]⑮!AH23+[1]⑯!AH23+[1]⑰!AH23+[1]⑱!AH23+[1]⑲!AH23+[1]⑳!AH23,"-")</f>
        <v>0</v>
      </c>
      <c r="N124" s="92">
        <f>+IFERROR([1]①!AI23+[1]②!AI23+[1]③!AI23+[1]④!AI23+[1]⑤!AI23+[1]⑥!AI23+[1]⑦!AI23+[1]⑧!AI23+[1]⑨!AI23+[1]⑩!AI23+[1]⑪!AI23+[1]⑫!AI23+[1]⑬!AI23+[1]⑭!AI23+[1]⑮!AI23+[1]⑯!AI23+[1]⑰!AI23+[1]⑱!AI23+[1]⑲!AI23+[1]⑳!AI23,"-")</f>
        <v>0</v>
      </c>
      <c r="O124" s="92">
        <f>+IFERROR([1]①!AJ23+[1]②!AJ23+[1]③!AJ23+[1]④!AJ23+[1]⑤!AJ23+[1]⑥!AJ23+[1]⑦!AJ23+[1]⑧!AJ23+[1]⑨!AJ23+[1]⑩!AJ23+[1]⑪!AJ23+[1]⑫!AJ23+[1]⑬!AJ23+[1]⑭!AJ23+[1]⑮!AJ23+[1]⑯!AJ23+[1]⑰!AJ23+[1]⑱!AJ23+[1]⑲!AJ23+[1]⑳!AJ23,"-")</f>
        <v>0</v>
      </c>
      <c r="P124" s="92">
        <f>+IFERROR([1]①!AK23+[1]②!AK23+[1]③!AK23+[1]④!AK23+[1]⑤!AK23+[1]⑥!AK23+[1]⑦!AK23+[1]⑧!AK23+[1]⑨!AK23+[1]⑩!AK23+[1]⑪!AK23+[1]⑫!AK23+[1]⑬!AK23+[1]⑭!AK23+[1]⑮!AK23+[1]⑯!AK23+[1]⑰!AK23+[1]⑱!AK23+[1]⑲!AK23+[1]⑳!AK23,"-")</f>
        <v>0</v>
      </c>
      <c r="Q124" s="92">
        <f t="shared" si="10"/>
        <v>0</v>
      </c>
      <c r="R124" s="93" t="str">
        <f t="shared" si="11"/>
        <v>-</v>
      </c>
      <c r="S124" s="93" t="str">
        <f t="shared" si="12"/>
        <v>-</v>
      </c>
      <c r="T124" s="93" t="str">
        <f t="shared" si="13"/>
        <v>-</v>
      </c>
      <c r="U124" s="93" t="str">
        <f t="shared" si="14"/>
        <v>-</v>
      </c>
      <c r="V124" s="93" t="str">
        <f t="shared" si="15"/>
        <v>-</v>
      </c>
      <c r="W124" s="93" t="str">
        <f t="shared" si="16"/>
        <v>-</v>
      </c>
      <c r="Z124" s="84">
        <v>124</v>
      </c>
    </row>
    <row r="125" spans="1:26">
      <c r="A125" s="92">
        <f>[1]基本情報!A19</f>
        <v>16</v>
      </c>
      <c r="B125" s="92">
        <v>0</v>
      </c>
      <c r="C125" s="92">
        <f>+IFERROR([1]①!X24+[1]②!X24+[1]③!X24+[1]④!X24+[1]⑤!X24+[1]⑥!X24+[1]⑦!X24+[1]⑧!X24+[1]⑨!X24+[1]⑩!X24+[1]⑪!X24+[1]⑫!X24+[1]⑬!X24+[1]⑭!X24+[1]⑮!X24+[1]⑯!X24+[1]⑰!X24+[1]⑱!X24+[1]⑲!X24+[1]⑳!X24,"-")</f>
        <v>1</v>
      </c>
      <c r="D125" s="92">
        <f>+IFERROR([1]①!Y24+[1]②!Y24+[1]③!Y24+[1]④!Y24+[1]⑤!Y24+[1]⑥!Y24+[1]⑦!Y24+[1]⑧!Y24+[1]⑨!Y24+[1]⑩!Y24+[1]⑪!Y24+[1]⑫!Y24+[1]⑬!Y24+[1]⑭!Y24+[1]⑮!Y24+[1]⑯!Y24+[1]⑰!Y24+[1]⑱!Y24+[1]⑲!Y24+[1]⑳!Y24,"-")</f>
        <v>0</v>
      </c>
      <c r="E125" s="92">
        <f>+IFERROR([1]①!Z24+[1]②!Z24+[1]③!Z24+[1]④!Z24+[1]⑤!Z24+[1]⑥!Z24+[1]⑦!Z24+[1]⑧!Z24+[1]⑨!Z24+[1]⑩!Z24+[1]⑪!Z24+[1]⑫!Z24+[1]⑬!Z24+[1]⑭!Z24+[1]⑮!Z24+[1]⑯!Z24+[1]⑰!Z24+[1]⑱!Z24+[1]⑲!Z24+[1]⑳!Z24,"-")</f>
        <v>3</v>
      </c>
      <c r="F125" s="92">
        <f>+IFERROR([1]①!AA24+[1]②!AA24+[1]③!AA24+[1]④!AA24+[1]⑤!AA24+[1]⑥!AA24+[1]⑦!AA24+[1]⑧!AA24+[1]⑨!AA24+[1]⑩!AA24+[1]⑪!AA24+[1]⑫!AA24+[1]⑬!AA24+[1]⑭!AA24+[1]⑮!AA24+[1]⑯!AA24+[1]⑰!AA24+[1]⑱!AA24+[1]⑲!AA24+[1]⑳!AA24,"-")</f>
        <v>12</v>
      </c>
      <c r="G125" s="92">
        <f>+IFERROR([1]①!AB24+[1]②!AB24+[1]③!AB24+[1]④!AB24+[1]⑤!AB24+[1]⑥!AB24+[1]⑦!AB24+[1]⑧!AB24+[1]⑨!AB24+[1]⑩!AB24+[1]⑪!AB24+[1]⑫!AB24+[1]⑬!AB24+[1]⑭!AB24+[1]⑮!AB24+[1]⑯!AB24+[1]⑰!AB24+[1]⑱!AB24+[1]⑲!AB24+[1]⑳!AB24,"-")</f>
        <v>1</v>
      </c>
      <c r="H125" s="92">
        <f>+IFERROR([1]①!AC24+[1]②!AC24+[1]③!AC24+[1]④!AC24+[1]⑤!AC24+[1]⑥!AC24+[1]⑦!AC24+[1]⑧!AC24+[1]⑨!AC24+[1]⑩!AC24+[1]⑪!AC24+[1]⑫!AC24+[1]⑬!AC24+[1]⑭!AC24+[1]⑮!AC24+[1]⑯!AC24+[1]⑰!AC24+[1]⑱!AC24+[1]⑲!AC24+[1]⑳!AC24,"-")</f>
        <v>0</v>
      </c>
      <c r="I125" s="92">
        <v>7</v>
      </c>
      <c r="J125" s="92">
        <v>2</v>
      </c>
      <c r="K125" s="92">
        <f>+IFERROR([1]①!AF24+[1]②!AF24+[1]③!AF24+[1]④!AF24+[1]⑤!AF24+[1]⑥!AF24+[1]⑦!AF24+[1]⑧!AF24+[1]⑨!AF24+[1]⑩!AF24+[1]⑪!AF24+[1]⑫!AF24+[1]⑬!AF24+[1]⑭!AF24+[1]⑮!AF24+[1]⑯!AF24+[1]⑰!AF24+[1]⑱!AF24+[1]⑲!AF24+[1]⑳!AF24,"-")</f>
        <v>0</v>
      </c>
      <c r="L125" s="92">
        <f>+IFERROR([1]①!AG24+[1]②!AG24+[1]③!AG24+[1]④!AG24+[1]⑤!AG24+[1]⑥!AG24+[1]⑦!AG24+[1]⑧!AG24+[1]⑨!AG24+[1]⑩!AG24+[1]⑪!AG24+[1]⑫!AG24+[1]⑬!AG24+[1]⑭!AG24+[1]⑮!AG24+[1]⑯!AG24+[1]⑰!AG24+[1]⑱!AG24+[1]⑲!AG24+[1]⑳!AG24,"-")</f>
        <v>0</v>
      </c>
      <c r="M125" s="92">
        <f>+IFERROR([1]①!AH24+[1]②!AH24+[1]③!AH24+[1]④!AH24+[1]⑤!AH24+[1]⑥!AH24+[1]⑦!AH24+[1]⑧!AH24+[1]⑨!AH24+[1]⑩!AH24+[1]⑪!AH24+[1]⑫!AH24+[1]⑬!AH24+[1]⑭!AH24+[1]⑮!AH24+[1]⑯!AH24+[1]⑰!AH24+[1]⑱!AH24+[1]⑲!AH24+[1]⑳!AH24,"-")</f>
        <v>0</v>
      </c>
      <c r="N125" s="92">
        <f>+IFERROR([1]①!AI24+[1]②!AI24+[1]③!AI24+[1]④!AI24+[1]⑤!AI24+[1]⑥!AI24+[1]⑦!AI24+[1]⑧!AI24+[1]⑨!AI24+[1]⑩!AI24+[1]⑪!AI24+[1]⑫!AI24+[1]⑬!AI24+[1]⑭!AI24+[1]⑮!AI24+[1]⑯!AI24+[1]⑰!AI24+[1]⑱!AI24+[1]⑲!AI24+[1]⑳!AI24,"-")</f>
        <v>0</v>
      </c>
      <c r="O125" s="92">
        <f>+IFERROR([1]①!AJ24+[1]②!AJ24+[1]③!AJ24+[1]④!AJ24+[1]⑤!AJ24+[1]⑥!AJ24+[1]⑦!AJ24+[1]⑧!AJ24+[1]⑨!AJ24+[1]⑩!AJ24+[1]⑪!AJ24+[1]⑫!AJ24+[1]⑬!AJ24+[1]⑭!AJ24+[1]⑮!AJ24+[1]⑯!AJ24+[1]⑰!AJ24+[1]⑱!AJ24+[1]⑲!AJ24+[1]⑳!AJ24,"-")</f>
        <v>0</v>
      </c>
      <c r="P125" s="92">
        <f>+IFERROR([1]①!AK24+[1]②!AK24+[1]③!AK24+[1]④!AK24+[1]⑤!AK24+[1]⑥!AK24+[1]⑦!AK24+[1]⑧!AK24+[1]⑨!AK24+[1]⑩!AK24+[1]⑪!AK24+[1]⑫!AK24+[1]⑬!AK24+[1]⑭!AK24+[1]⑮!AK24+[1]⑯!AK24+[1]⑰!AK24+[1]⑱!AK24+[1]⑲!AK24+[1]⑳!AK24,"-")</f>
        <v>0</v>
      </c>
      <c r="Q125" s="92">
        <f t="shared" si="10"/>
        <v>3</v>
      </c>
      <c r="R125" s="93">
        <f t="shared" si="11"/>
        <v>0</v>
      </c>
      <c r="S125" s="93">
        <f t="shared" si="12"/>
        <v>1</v>
      </c>
      <c r="T125" s="93">
        <f t="shared" si="13"/>
        <v>63.000000000000007</v>
      </c>
      <c r="U125" s="93">
        <f t="shared" si="14"/>
        <v>1</v>
      </c>
      <c r="V125" s="93">
        <f t="shared" si="15"/>
        <v>0.53333333333333366</v>
      </c>
      <c r="W125" s="93">
        <f t="shared" si="16"/>
        <v>3.5</v>
      </c>
      <c r="Z125" s="84">
        <v>125</v>
      </c>
    </row>
    <row r="126" spans="1:26">
      <c r="A126" s="92">
        <f>[1]基本情報!A20</f>
        <v>17</v>
      </c>
      <c r="B126" s="92">
        <v>0</v>
      </c>
      <c r="C126" s="92">
        <f>+IFERROR([1]①!X25+[1]②!X25+[1]③!X25+[1]④!X25+[1]⑤!X25+[1]⑥!X25+[1]⑦!X25+[1]⑧!X25+[1]⑨!X25+[1]⑩!X25+[1]⑪!X25+[1]⑫!X25+[1]⑬!X25+[1]⑭!X25+[1]⑮!X25+[1]⑯!X25+[1]⑰!X25+[1]⑱!X25+[1]⑲!X25+[1]⑳!X25,"-")</f>
        <v>1</v>
      </c>
      <c r="D126" s="92">
        <f>+IFERROR([1]①!Y25+[1]②!Y25+[1]③!Y25+[1]④!Y25+[1]⑤!Y25+[1]⑥!Y25+[1]⑦!Y25+[1]⑧!Y25+[1]⑨!Y25+[1]⑩!Y25+[1]⑪!Y25+[1]⑫!Y25+[1]⑬!Y25+[1]⑭!Y25+[1]⑮!Y25+[1]⑯!Y25+[1]⑰!Y25+[1]⑱!Y25+[1]⑲!Y25+[1]⑳!Y25,"-")</f>
        <v>0</v>
      </c>
      <c r="E126" s="92">
        <f>+IFERROR([1]①!Z25+[1]②!Z25+[1]③!Z25+[1]④!Z25+[1]⑤!Z25+[1]⑥!Z25+[1]⑦!Z25+[1]⑧!Z25+[1]⑨!Z25+[1]⑩!Z25+[1]⑪!Z25+[1]⑫!Z25+[1]⑬!Z25+[1]⑭!Z25+[1]⑮!Z25+[1]⑯!Z25+[1]⑰!Z25+[1]⑱!Z25+[1]⑲!Z25+[1]⑳!Z25,"-")</f>
        <v>4</v>
      </c>
      <c r="F126" s="92">
        <f>+IFERROR([1]①!AA25+[1]②!AA25+[1]③!AA25+[1]④!AA25+[1]⑤!AA25+[1]⑥!AA25+[1]⑦!AA25+[1]⑧!AA25+[1]⑨!AA25+[1]⑩!AA25+[1]⑪!AA25+[1]⑫!AA25+[1]⑬!AA25+[1]⑭!AA25+[1]⑮!AA25+[1]⑯!AA25+[1]⑰!AA25+[1]⑱!AA25+[1]⑲!AA25+[1]⑳!AA25,"-")</f>
        <v>15</v>
      </c>
      <c r="G126" s="92">
        <f>+IFERROR([1]①!AB25+[1]②!AB25+[1]③!AB25+[1]④!AB25+[1]⑤!AB25+[1]⑥!AB25+[1]⑦!AB25+[1]⑧!AB25+[1]⑨!AB25+[1]⑩!AB25+[1]⑪!AB25+[1]⑫!AB25+[1]⑬!AB25+[1]⑭!AB25+[1]⑮!AB25+[1]⑯!AB25+[1]⑰!AB25+[1]⑱!AB25+[1]⑲!AB25+[1]⑳!AB25,"-")</f>
        <v>1</v>
      </c>
      <c r="H126" s="92">
        <f>+IFERROR([1]①!AC25+[1]②!AC25+[1]③!AC25+[1]④!AC25+[1]⑤!AC25+[1]⑥!AC25+[1]⑦!AC25+[1]⑧!AC25+[1]⑨!AC25+[1]⑩!AC25+[1]⑪!AC25+[1]⑫!AC25+[1]⑬!AC25+[1]⑭!AC25+[1]⑮!AC25+[1]⑯!AC25+[1]⑰!AC25+[1]⑱!AC25+[1]⑲!AC25+[1]⑳!AC25,"-")</f>
        <v>0</v>
      </c>
      <c r="I126" s="92">
        <f>+IFERROR([1]①!AD25+[1]②!AD25+[1]③!AD25+[1]④!AD25+[1]⑤!AD25+[1]⑥!AD25+[1]⑦!AD25+[1]⑧!AD25+[1]⑨!AD25+[1]⑩!AD25+[1]⑪!AD25+[1]⑫!AD25+[1]⑬!AD25+[1]⑭!AD25+[1]⑮!AD25+[1]⑯!AD25+[1]⑰!AD25+[1]⑱!AD25+[1]⑲!AD25+[1]⑳!AD25,"-")</f>
        <v>3</v>
      </c>
      <c r="J126" s="92">
        <v>4</v>
      </c>
      <c r="K126" s="92">
        <f>+IFERROR([1]①!AF25+[1]②!AF25+[1]③!AF25+[1]④!AF25+[1]⑤!AF25+[1]⑥!AF25+[1]⑦!AF25+[1]⑧!AF25+[1]⑨!AF25+[1]⑩!AF25+[1]⑪!AF25+[1]⑫!AF25+[1]⑬!AF25+[1]⑭!AF25+[1]⑮!AF25+[1]⑯!AF25+[1]⑰!AF25+[1]⑱!AF25+[1]⑲!AF25+[1]⑳!AF25,"-")</f>
        <v>0</v>
      </c>
      <c r="L126" s="92">
        <f>+IFERROR([1]①!AG25+[1]②!AG25+[1]③!AG25+[1]④!AG25+[1]⑤!AG25+[1]⑥!AG25+[1]⑦!AG25+[1]⑧!AG25+[1]⑨!AG25+[1]⑩!AG25+[1]⑪!AG25+[1]⑫!AG25+[1]⑬!AG25+[1]⑭!AG25+[1]⑮!AG25+[1]⑯!AG25+[1]⑰!AG25+[1]⑱!AG25+[1]⑲!AG25+[1]⑳!AG25,"-")</f>
        <v>0</v>
      </c>
      <c r="M126" s="92">
        <f>+IFERROR([1]①!AH25+[1]②!AH25+[1]③!AH25+[1]④!AH25+[1]⑤!AH25+[1]⑥!AH25+[1]⑦!AH25+[1]⑧!AH25+[1]⑨!AH25+[1]⑩!AH25+[1]⑪!AH25+[1]⑫!AH25+[1]⑬!AH25+[1]⑭!AH25+[1]⑮!AH25+[1]⑯!AH25+[1]⑰!AH25+[1]⑱!AH25+[1]⑲!AH25+[1]⑳!AH25,"-")</f>
        <v>0</v>
      </c>
      <c r="N126" s="92">
        <f>+IFERROR([1]①!AI25+[1]②!AI25+[1]③!AI25+[1]④!AI25+[1]⑤!AI25+[1]⑥!AI25+[1]⑦!AI25+[1]⑧!AI25+[1]⑨!AI25+[1]⑩!AI25+[1]⑪!AI25+[1]⑫!AI25+[1]⑬!AI25+[1]⑭!AI25+[1]⑮!AI25+[1]⑯!AI25+[1]⑰!AI25+[1]⑱!AI25+[1]⑲!AI25+[1]⑳!AI25,"-")</f>
        <v>0</v>
      </c>
      <c r="O126" s="92">
        <f>+IFERROR([1]①!AJ25+[1]②!AJ25+[1]③!AJ25+[1]④!AJ25+[1]⑤!AJ25+[1]⑥!AJ25+[1]⑦!AJ25+[1]⑧!AJ25+[1]⑨!AJ25+[1]⑩!AJ25+[1]⑪!AJ25+[1]⑫!AJ25+[1]⑬!AJ25+[1]⑭!AJ25+[1]⑮!AJ25+[1]⑯!AJ25+[1]⑰!AJ25+[1]⑱!AJ25+[1]⑲!AJ25+[1]⑳!AJ25,"-")</f>
        <v>0</v>
      </c>
      <c r="P126" s="92">
        <f>+IFERROR([1]①!AK25+[1]②!AK25+[1]③!AK25+[1]④!AK25+[1]⑤!AK25+[1]⑥!AK25+[1]⑦!AK25+[1]⑧!AK25+[1]⑨!AK25+[1]⑩!AK25+[1]⑪!AK25+[1]⑫!AK25+[1]⑬!AK25+[1]⑭!AK25+[1]⑮!AK25+[1]⑯!AK25+[1]⑰!AK25+[1]⑱!AK25+[1]⑲!AK25+[1]⑳!AK25,"-")</f>
        <v>0</v>
      </c>
      <c r="Q126" s="92">
        <f t="shared" si="10"/>
        <v>3</v>
      </c>
      <c r="R126" s="93">
        <f t="shared" si="11"/>
        <v>0</v>
      </c>
      <c r="S126" s="93" t="str">
        <f t="shared" si="12"/>
        <v>-</v>
      </c>
      <c r="T126" s="93">
        <f t="shared" si="13"/>
        <v>27</v>
      </c>
      <c r="U126" s="93">
        <f t="shared" si="14"/>
        <v>1.6666666666666667</v>
      </c>
      <c r="V126" s="93">
        <f t="shared" si="15"/>
        <v>5.2</v>
      </c>
      <c r="W126" s="93">
        <f t="shared" si="16"/>
        <v>0.75</v>
      </c>
      <c r="Z126" s="84">
        <v>126</v>
      </c>
    </row>
    <row r="127" spans="1:26">
      <c r="A127" s="92">
        <f>[1]基本情報!A21</f>
        <v>18</v>
      </c>
      <c r="B127" s="92">
        <v>0</v>
      </c>
      <c r="C127" s="92">
        <f>+IFERROR([1]①!X26+[1]②!X26+[1]③!X26+[1]④!X26+[1]⑤!X26+[1]⑥!X26+[1]⑦!X26+[1]⑧!X26+[1]⑨!X26+[1]⑩!X26+[1]⑪!X26+[1]⑫!X26+[1]⑬!X26+[1]⑭!X26+[1]⑮!X26+[1]⑯!X26+[1]⑰!X26+[1]⑱!X26+[1]⑲!X26+[1]⑳!X26,"-")</f>
        <v>7</v>
      </c>
      <c r="D127" s="92">
        <f>+IFERROR([1]①!Y26+[1]②!Y26+[1]③!Y26+[1]④!Y26+[1]⑤!Y26+[1]⑥!Y26+[1]⑦!Y26+[1]⑧!Y26+[1]⑨!Y26+[1]⑩!Y26+[1]⑪!Y26+[1]⑫!Y26+[1]⑬!Y26+[1]⑭!Y26+[1]⑮!Y26+[1]⑯!Y26+[1]⑰!Y26+[1]⑱!Y26+[1]⑲!Y26+[1]⑳!Y26,"-")</f>
        <v>0</v>
      </c>
      <c r="E127" s="92">
        <f>+IFERROR([1]①!Z26+[1]②!Z26+[1]③!Z26+[1]④!Z26+[1]⑤!Z26+[1]⑥!Z26+[1]⑦!Z26+[1]⑧!Z26+[1]⑨!Z26+[1]⑩!Z26+[1]⑪!Z26+[1]⑫!Z26+[1]⑬!Z26+[1]⑭!Z26+[1]⑮!Z26+[1]⑯!Z26+[1]⑰!Z26+[1]⑱!Z26+[1]⑲!Z26+[1]⑳!Z26,"-")</f>
        <v>24</v>
      </c>
      <c r="F127" s="92">
        <f>+IFERROR([1]①!AA26+[1]②!AA26+[1]③!AA26+[1]④!AA26+[1]⑤!AA26+[1]⑥!AA26+[1]⑦!AA26+[1]⑧!AA26+[1]⑨!AA26+[1]⑩!AA26+[1]⑪!AA26+[1]⑫!AA26+[1]⑬!AA26+[1]⑭!AA26+[1]⑮!AA26+[1]⑯!AA26+[1]⑰!AA26+[1]⑱!AA26+[1]⑲!AA26+[1]⑳!AA26,"-")</f>
        <v>108</v>
      </c>
      <c r="G127" s="92">
        <f>+IFERROR([1]①!AB26+[1]②!AB26+[1]③!AB26+[1]④!AB26+[1]⑤!AB26+[1]⑥!AB26+[1]⑦!AB26+[1]⑧!AB26+[1]⑨!AB26+[1]⑩!AB26+[1]⑪!AB26+[1]⑫!AB26+[1]⑬!AB26+[1]⑭!AB26+[1]⑮!AB26+[1]⑯!AB26+[1]⑰!AB26+[1]⑱!AB26+[1]⑲!AB26+[1]⑳!AB26,"-")</f>
        <v>3</v>
      </c>
      <c r="H127" s="92">
        <f>+IFERROR([1]①!AC26+[1]②!AC26+[1]③!AC26+[1]④!AC26+[1]⑤!AC26+[1]⑥!AC26+[1]⑦!AC26+[1]⑧!AC26+[1]⑨!AC26+[1]⑩!AC26+[1]⑪!AC26+[1]⑫!AC26+[1]⑬!AC26+[1]⑭!AC26+[1]⑮!AC26+[1]⑯!AC26+[1]⑰!AC26+[1]⑱!AC26+[1]⑲!AC26+[1]⑳!AC26,"-")</f>
        <v>0</v>
      </c>
      <c r="I127" s="92">
        <f>+IFERROR([1]①!AD26+[1]②!AD26+[1]③!AD26+[1]④!AD26+[1]⑤!AD26+[1]⑥!AD26+[1]⑦!AD26+[1]⑧!AD26+[1]⑨!AD26+[1]⑩!AD26+[1]⑪!AD26+[1]⑫!AD26+[1]⑬!AD26+[1]⑭!AD26+[1]⑮!AD26+[1]⑯!AD26+[1]⑰!AD26+[1]⑱!AD26+[1]⑲!AD26+[1]⑳!AD26,"-")</f>
        <v>5</v>
      </c>
      <c r="J127" s="92">
        <f>+IFERROR([1]①!AE26+[1]②!AE26+[1]③!AE26+[1]④!AE26+[1]⑤!AE26+[1]⑥!AE26+[1]⑦!AE26+[1]⑧!AE26+[1]⑨!AE26+[1]⑩!AE26+[1]⑪!AE26+[1]⑫!AE26+[1]⑬!AE26+[1]⑭!AE26+[1]⑮!AE26+[1]⑯!AE26+[1]⑰!AE26+[1]⑱!AE26+[1]⑲!AE26+[1]⑳!AE26,"-")</f>
        <v>1</v>
      </c>
      <c r="K127" s="92">
        <f>+IFERROR([1]①!AF26+[1]②!AF26+[1]③!AF26+[1]④!AF26+[1]⑤!AF26+[1]⑥!AF26+[1]⑦!AF26+[1]⑧!AF26+[1]⑨!AF26+[1]⑩!AF26+[1]⑪!AF26+[1]⑫!AF26+[1]⑬!AF26+[1]⑭!AF26+[1]⑮!AF26+[1]⑯!AF26+[1]⑰!AF26+[1]⑱!AF26+[1]⑲!AF26+[1]⑳!AF26,"-")</f>
        <v>1</v>
      </c>
      <c r="L127" s="92">
        <f>+IFERROR([1]①!AG26+[1]②!AG26+[1]③!AG26+[1]④!AG26+[1]⑤!AG26+[1]⑥!AG26+[1]⑦!AG26+[1]⑧!AG26+[1]⑨!AG26+[1]⑩!AG26+[1]⑪!AG26+[1]⑫!AG26+[1]⑬!AG26+[1]⑭!AG26+[1]⑮!AG26+[1]⑯!AG26+[1]⑰!AG26+[1]⑱!AG26+[1]⑲!AG26+[1]⑳!AG26,"-")</f>
        <v>1</v>
      </c>
      <c r="M127" s="92">
        <f>+IFERROR([1]①!AH26+[1]②!AH26+[1]③!AH26+[1]④!AH26+[1]⑤!AH26+[1]⑥!AH26+[1]⑦!AH26+[1]⑧!AH26+[1]⑨!AH26+[1]⑩!AH26+[1]⑪!AH26+[1]⑫!AH26+[1]⑬!AH26+[1]⑭!AH26+[1]⑮!AH26+[1]⑯!AH26+[1]⑰!AH26+[1]⑱!AH26+[1]⑲!AH26+[1]⑳!AH26,"-")</f>
        <v>1</v>
      </c>
      <c r="N127" s="92">
        <f>+IFERROR([1]①!AI26+[1]②!AI26+[1]③!AI26+[1]④!AI26+[1]⑤!AI26+[1]⑥!AI26+[1]⑦!AI26+[1]⑧!AI26+[1]⑨!AI26+[1]⑩!AI26+[1]⑪!AI26+[1]⑫!AI26+[1]⑬!AI26+[1]⑭!AI26+[1]⑮!AI26+[1]⑯!AI26+[1]⑰!AI26+[1]⑱!AI26+[1]⑲!AI26+[1]⑳!AI26,"-")</f>
        <v>0</v>
      </c>
      <c r="O127" s="92">
        <f>+IFERROR([1]①!AJ26+[1]②!AJ26+[1]③!AJ26+[1]④!AJ26+[1]⑤!AJ26+[1]⑥!AJ26+[1]⑦!AJ26+[1]⑧!AJ26+[1]⑨!AJ26+[1]⑩!AJ26+[1]⑪!AJ26+[1]⑫!AJ26+[1]⑬!AJ26+[1]⑭!AJ26+[1]⑮!AJ26+[1]⑯!AJ26+[1]⑰!AJ26+[1]⑱!AJ26+[1]⑲!AJ26+[1]⑳!AJ26,"-")</f>
        <v>0</v>
      </c>
      <c r="P127" s="92">
        <f>+IFERROR([1]①!AK26+[1]②!AK26+[1]③!AK26+[1]④!AK26+[1]⑤!AK26+[1]⑥!AK26+[1]⑦!AK26+[1]⑧!AK26+[1]⑨!AK26+[1]⑩!AK26+[1]⑪!AK26+[1]⑫!AK26+[1]⑬!AK26+[1]⑭!AK26+[1]⑮!AK26+[1]⑯!AK26+[1]⑰!AK26+[1]⑱!AK26+[1]⑲!AK26+[1]⑳!AK26,"-")</f>
        <v>0</v>
      </c>
      <c r="Q127" s="92">
        <f t="shared" si="10"/>
        <v>21</v>
      </c>
      <c r="R127" s="93">
        <f t="shared" si="11"/>
        <v>1.2857142857142856</v>
      </c>
      <c r="S127" s="93">
        <f t="shared" si="12"/>
        <v>0.13043478260869565</v>
      </c>
      <c r="T127" s="93">
        <f t="shared" si="13"/>
        <v>6.4285714285714279</v>
      </c>
      <c r="U127" s="93">
        <f t="shared" si="14"/>
        <v>0.19047619047619047</v>
      </c>
      <c r="V127" s="93">
        <f t="shared" si="15"/>
        <v>2.8666666666666667</v>
      </c>
      <c r="W127" s="93">
        <f t="shared" si="16"/>
        <v>5</v>
      </c>
      <c r="Z127" s="84">
        <v>127</v>
      </c>
    </row>
    <row r="128" spans="1:26">
      <c r="A128" s="92">
        <f>[1]基本情報!A22</f>
        <v>19</v>
      </c>
      <c r="B128" s="92">
        <v>0</v>
      </c>
      <c r="C128" s="92">
        <f>+IFERROR([1]①!X27+[1]②!X27+[1]③!X27+[1]④!X27+[1]⑤!X27+[1]⑥!X27+[1]⑦!X27+[1]⑧!X27+[1]⑨!X27+[1]⑩!X27+[1]⑪!X27+[1]⑫!X27+[1]⑬!X27+[1]⑭!X27+[1]⑮!X27+[1]⑯!X27+[1]⑰!X27+[1]⑱!X27+[1]⑲!X27+[1]⑳!X27,"-")</f>
        <v>1</v>
      </c>
      <c r="D128" s="92">
        <f>+IFERROR([1]①!Y27+[1]②!Y27+[1]③!Y27+[1]④!Y27+[1]⑤!Y27+[1]⑥!Y27+[1]⑦!Y27+[1]⑧!Y27+[1]⑨!Y27+[1]⑩!Y27+[1]⑪!Y27+[1]⑫!Y27+[1]⑬!Y27+[1]⑭!Y27+[1]⑮!Y27+[1]⑯!Y27+[1]⑰!Y27+[1]⑱!Y27+[1]⑲!Y27+[1]⑳!Y27,"-")</f>
        <v>0</v>
      </c>
      <c r="E128" s="92">
        <f>+IFERROR([1]①!Z27+[1]②!Z27+[1]③!Z27+[1]④!Z27+[1]⑤!Z27+[1]⑥!Z27+[1]⑦!Z27+[1]⑧!Z27+[1]⑨!Z27+[1]⑩!Z27+[1]⑪!Z27+[1]⑫!Z27+[1]⑬!Z27+[1]⑭!Z27+[1]⑮!Z27+[1]⑯!Z27+[1]⑰!Z27+[1]⑱!Z27+[1]⑲!Z27+[1]⑳!Z27,"-")</f>
        <v>5</v>
      </c>
      <c r="F128" s="92">
        <f>+IFERROR([1]①!AA27+[1]②!AA27+[1]③!AA27+[1]④!AA27+[1]⑤!AA27+[1]⑥!AA27+[1]⑦!AA27+[1]⑧!AA27+[1]⑨!AA27+[1]⑩!AA27+[1]⑪!AA27+[1]⑫!AA27+[1]⑬!AA27+[1]⑭!AA27+[1]⑮!AA27+[1]⑯!AA27+[1]⑰!AA27+[1]⑱!AA27+[1]⑲!AA27+[1]⑳!AA27,"-")</f>
        <v>5</v>
      </c>
      <c r="G128" s="92">
        <f>+IFERROR([1]①!AB27+[1]②!AB27+[1]③!AB27+[1]④!AB27+[1]⑤!AB27+[1]⑥!AB27+[1]⑦!AB27+[1]⑧!AB27+[1]⑨!AB27+[1]⑩!AB27+[1]⑪!AB27+[1]⑫!AB27+[1]⑬!AB27+[1]⑭!AB27+[1]⑮!AB27+[1]⑯!AB27+[1]⑰!AB27+[1]⑱!AB27+[1]⑲!AB27+[1]⑳!AB27,"-")</f>
        <v>1</v>
      </c>
      <c r="H128" s="92">
        <f>+IFERROR([1]①!AC27+[1]②!AC27+[1]③!AC27+[1]④!AC27+[1]⑤!AC27+[1]⑥!AC27+[1]⑦!AC27+[1]⑧!AC27+[1]⑨!AC27+[1]⑩!AC27+[1]⑪!AC27+[1]⑫!AC27+[1]⑬!AC27+[1]⑭!AC27+[1]⑮!AC27+[1]⑯!AC27+[1]⑰!AC27+[1]⑱!AC27+[1]⑲!AC27+[1]⑳!AC27,"-")</f>
        <v>0</v>
      </c>
      <c r="I128" s="92">
        <f>+IFERROR([1]①!AD27+[1]②!AD27+[1]③!AD27+[1]④!AD27+[1]⑤!AD27+[1]⑥!AD27+[1]⑦!AD27+[1]⑧!AD27+[1]⑨!AD27+[1]⑩!AD27+[1]⑪!AD27+[1]⑫!AD27+[1]⑬!AD27+[1]⑭!AD27+[1]⑮!AD27+[1]⑯!AD27+[1]⑰!AD27+[1]⑱!AD27+[1]⑲!AD27+[1]⑳!AD27,"-")</f>
        <v>1</v>
      </c>
      <c r="J128" s="92">
        <f>+IFERROR([1]①!AE27+[1]②!AE27+[1]③!AE27+[1]④!AE27+[1]⑤!AE27+[1]⑥!AE27+[1]⑦!AE27+[1]⑧!AE27+[1]⑨!AE27+[1]⑩!AE27+[1]⑪!AE27+[1]⑫!AE27+[1]⑬!AE27+[1]⑭!AE27+[1]⑮!AE27+[1]⑯!AE27+[1]⑰!AE27+[1]⑱!AE27+[1]⑲!AE27+[1]⑳!AE27,"-")</f>
        <v>1</v>
      </c>
      <c r="K128" s="92">
        <f>+IFERROR([1]①!AF27+[1]②!AF27+[1]③!AF27+[1]④!AF27+[1]⑤!AF27+[1]⑥!AF27+[1]⑦!AF27+[1]⑧!AF27+[1]⑨!AF27+[1]⑩!AF27+[1]⑪!AF27+[1]⑫!AF27+[1]⑬!AF27+[1]⑭!AF27+[1]⑮!AF27+[1]⑯!AF27+[1]⑰!AF27+[1]⑱!AF27+[1]⑲!AF27+[1]⑳!AF27,"-")</f>
        <v>0</v>
      </c>
      <c r="L128" s="92">
        <f>+IFERROR([1]①!AG27+[1]②!AG27+[1]③!AG27+[1]④!AG27+[1]⑤!AG27+[1]⑥!AG27+[1]⑦!AG27+[1]⑧!AG27+[1]⑨!AG27+[1]⑩!AG27+[1]⑪!AG27+[1]⑫!AG27+[1]⑬!AG27+[1]⑭!AG27+[1]⑮!AG27+[1]⑯!AG27+[1]⑰!AG27+[1]⑱!AG27+[1]⑲!AG27+[1]⑳!AG27,"-")</f>
        <v>0</v>
      </c>
      <c r="M128" s="92">
        <f>+IFERROR([1]①!AH27+[1]②!AH27+[1]③!AH27+[1]④!AH27+[1]⑤!AH27+[1]⑥!AH27+[1]⑦!AH27+[1]⑧!AH27+[1]⑨!AH27+[1]⑩!AH27+[1]⑪!AH27+[1]⑫!AH27+[1]⑬!AH27+[1]⑭!AH27+[1]⑮!AH27+[1]⑯!AH27+[1]⑰!AH27+[1]⑱!AH27+[1]⑲!AH27+[1]⑳!AH27,"-")</f>
        <v>0</v>
      </c>
      <c r="N128" s="92">
        <f>+IFERROR([1]①!AI27+[1]②!AI27+[1]③!AI27+[1]④!AI27+[1]⑤!AI27+[1]⑥!AI27+[1]⑦!AI27+[1]⑧!AI27+[1]⑨!AI27+[1]⑩!AI27+[1]⑪!AI27+[1]⑫!AI27+[1]⑬!AI27+[1]⑭!AI27+[1]⑮!AI27+[1]⑯!AI27+[1]⑰!AI27+[1]⑱!AI27+[1]⑲!AI27+[1]⑳!AI27,"-")</f>
        <v>0</v>
      </c>
      <c r="O128" s="92">
        <f>+IFERROR([1]①!AJ27+[1]②!AJ27+[1]③!AJ27+[1]④!AJ27+[1]⑤!AJ27+[1]⑥!AJ27+[1]⑦!AJ27+[1]⑧!AJ27+[1]⑨!AJ27+[1]⑩!AJ27+[1]⑪!AJ27+[1]⑫!AJ27+[1]⑬!AJ27+[1]⑭!AJ27+[1]⑮!AJ27+[1]⑯!AJ27+[1]⑰!AJ27+[1]⑱!AJ27+[1]⑲!AJ27+[1]⑳!AJ27,"-")</f>
        <v>0</v>
      </c>
      <c r="P128" s="92">
        <f>+IFERROR([1]①!AK27+[1]②!AK27+[1]③!AK27+[1]④!AK27+[1]⑤!AK27+[1]⑥!AK27+[1]⑦!AK27+[1]⑧!AK27+[1]⑨!AK27+[1]⑩!AK27+[1]⑪!AK27+[1]⑫!AK27+[1]⑬!AK27+[1]⑭!AK27+[1]⑮!AK27+[1]⑯!AK27+[1]⑰!AK27+[1]⑱!AK27+[1]⑲!AK27+[1]⑳!AK27,"-")</f>
        <v>0</v>
      </c>
      <c r="Q128" s="92">
        <f t="shared" si="10"/>
        <v>3</v>
      </c>
      <c r="R128" s="93">
        <f t="shared" si="11"/>
        <v>0</v>
      </c>
      <c r="S128" s="93">
        <f t="shared" si="12"/>
        <v>0.25</v>
      </c>
      <c r="T128" s="93">
        <f t="shared" si="13"/>
        <v>9</v>
      </c>
      <c r="U128" s="93">
        <f t="shared" si="14"/>
        <v>0.66666666666666663</v>
      </c>
      <c r="V128" s="93">
        <f t="shared" si="15"/>
        <v>3.5333333333333337</v>
      </c>
      <c r="W128" s="93">
        <f t="shared" si="16"/>
        <v>1</v>
      </c>
      <c r="Z128" s="84">
        <v>128</v>
      </c>
    </row>
    <row r="129" spans="1:26">
      <c r="A129" s="92">
        <f>[1]基本情報!A23</f>
        <v>20</v>
      </c>
      <c r="B129" s="92">
        <v>0</v>
      </c>
      <c r="C129" s="92">
        <f>+IFERROR([1]①!X28+[1]②!X28+[1]③!X28+[1]④!X28+[1]⑤!X28+[1]⑥!X28+[1]⑦!X28+[1]⑧!X28+[1]⑨!X28+[1]⑩!X28+[1]⑪!X28+[1]⑫!X28+[1]⑬!X28+[1]⑭!X28+[1]⑮!X28+[1]⑯!X28+[1]⑰!X28+[1]⑱!X28+[1]⑲!X28+[1]⑳!X28,"-")</f>
        <v>1</v>
      </c>
      <c r="D129" s="92">
        <f>+IFERROR([1]①!Y28+[1]②!Y28+[1]③!Y28+[1]④!Y28+[1]⑤!Y28+[1]⑥!Y28+[1]⑦!Y28+[1]⑧!Y28+[1]⑨!Y28+[1]⑩!Y28+[1]⑪!Y28+[1]⑫!Y28+[1]⑬!Y28+[1]⑭!Y28+[1]⑮!Y28+[1]⑯!Y28+[1]⑰!Y28+[1]⑱!Y28+[1]⑲!Y28+[1]⑳!Y28,"-")</f>
        <v>0</v>
      </c>
      <c r="E129" s="92">
        <f>+IFERROR([1]①!Z28+[1]②!Z28+[1]③!Z28+[1]④!Z28+[1]⑤!Z28+[1]⑥!Z28+[1]⑦!Z28+[1]⑧!Z28+[1]⑨!Z28+[1]⑩!Z28+[1]⑪!Z28+[1]⑫!Z28+[1]⑬!Z28+[1]⑭!Z28+[1]⑮!Z28+[1]⑯!Z28+[1]⑰!Z28+[1]⑱!Z28+[1]⑲!Z28+[1]⑳!Z28,"-")</f>
        <v>4</v>
      </c>
      <c r="F129" s="92">
        <f>+IFERROR([1]①!AA28+[1]②!AA28+[1]③!AA28+[1]④!AA28+[1]⑤!AA28+[1]⑥!AA28+[1]⑦!AA28+[1]⑧!AA28+[1]⑨!AA28+[1]⑩!AA28+[1]⑪!AA28+[1]⑫!AA28+[1]⑬!AA28+[1]⑭!AA28+[1]⑮!AA28+[1]⑯!AA28+[1]⑰!AA28+[1]⑱!AA28+[1]⑲!AA28+[1]⑳!AA28,"-")</f>
        <v>4</v>
      </c>
      <c r="G129" s="92">
        <f>+IFERROR([1]①!AB28+[1]②!AB28+[1]③!AB28+[1]④!AB28+[1]⑤!AB28+[1]⑥!AB28+[1]⑦!AB28+[1]⑧!AB28+[1]⑨!AB28+[1]⑩!AB28+[1]⑪!AB28+[1]⑫!AB28+[1]⑬!AB28+[1]⑭!AB28+[1]⑮!AB28+[1]⑯!AB28+[1]⑰!AB28+[1]⑱!AB28+[1]⑲!AB28+[1]⑳!AB28,"-")</f>
        <v>1</v>
      </c>
      <c r="H129" s="92">
        <f>+IFERROR([1]①!AC28+[1]②!AC28+[1]③!AC28+[1]④!AC28+[1]⑤!AC28+[1]⑥!AC28+[1]⑦!AC28+[1]⑧!AC28+[1]⑨!AC28+[1]⑩!AC28+[1]⑪!AC28+[1]⑫!AC28+[1]⑬!AC28+[1]⑭!AC28+[1]⑮!AC28+[1]⑯!AC28+[1]⑰!AC28+[1]⑱!AC28+[1]⑲!AC28+[1]⑳!AC28,"-")</f>
        <v>0</v>
      </c>
      <c r="I129" s="92">
        <f>+IFERROR([1]①!AD28+[1]②!AD28+[1]③!AD28+[1]④!AD28+[1]⑤!AD28+[1]⑥!AD28+[1]⑦!AD28+[1]⑧!AD28+[1]⑨!AD28+[1]⑩!AD28+[1]⑪!AD28+[1]⑫!AD28+[1]⑬!AD28+[1]⑭!AD28+[1]⑮!AD28+[1]⑯!AD28+[1]⑰!AD28+[1]⑱!AD28+[1]⑲!AD28+[1]⑳!AD28,"-")</f>
        <v>1</v>
      </c>
      <c r="J129" s="92">
        <f>+IFERROR([1]①!AE28+[1]②!AE28+[1]③!AE28+[1]④!AE28+[1]⑤!AE28+[1]⑥!AE28+[1]⑦!AE28+[1]⑧!AE28+[1]⑨!AE28+[1]⑩!AE28+[1]⑪!AE28+[1]⑫!AE28+[1]⑬!AE28+[1]⑭!AE28+[1]⑮!AE28+[1]⑯!AE28+[1]⑰!AE28+[1]⑱!AE28+[1]⑲!AE28+[1]⑳!AE28,"-")</f>
        <v>0</v>
      </c>
      <c r="K129" s="92">
        <f>+IFERROR([1]①!AF28+[1]②!AF28+[1]③!AF28+[1]④!AF28+[1]⑤!AF28+[1]⑥!AF28+[1]⑦!AF28+[1]⑧!AF28+[1]⑨!AF28+[1]⑩!AF28+[1]⑪!AF28+[1]⑫!AF28+[1]⑬!AF28+[1]⑭!AF28+[1]⑮!AF28+[1]⑯!AF28+[1]⑰!AF28+[1]⑱!AF28+[1]⑲!AF28+[1]⑳!AF28,"-")</f>
        <v>0</v>
      </c>
      <c r="L129" s="92">
        <f>+IFERROR([1]①!AG28+[1]②!AG28+[1]③!AG28+[1]④!AG28+[1]⑤!AG28+[1]⑥!AG28+[1]⑦!AG28+[1]⑧!AG28+[1]⑨!AG28+[1]⑩!AG28+[1]⑪!AG28+[1]⑫!AG28+[1]⑬!AG28+[1]⑭!AG28+[1]⑮!AG28+[1]⑯!AG28+[1]⑰!AG28+[1]⑱!AG28+[1]⑲!AG28+[1]⑳!AG28,"-")</f>
        <v>0</v>
      </c>
      <c r="M129" s="92">
        <f>+IFERROR([1]①!AH28+[1]②!AH28+[1]③!AH28+[1]④!AH28+[1]⑤!AH28+[1]⑥!AH28+[1]⑦!AH28+[1]⑧!AH28+[1]⑨!AH28+[1]⑩!AH28+[1]⑪!AH28+[1]⑫!AH28+[1]⑬!AH28+[1]⑭!AH28+[1]⑮!AH28+[1]⑯!AH28+[1]⑰!AH28+[1]⑱!AH28+[1]⑲!AH28+[1]⑳!AH28,"-")</f>
        <v>0</v>
      </c>
      <c r="N129" s="92">
        <f>+IFERROR([1]①!AI28+[1]②!AI28+[1]③!AI28+[1]④!AI28+[1]⑤!AI28+[1]⑥!AI28+[1]⑦!AI28+[1]⑧!AI28+[1]⑨!AI28+[1]⑩!AI28+[1]⑪!AI28+[1]⑫!AI28+[1]⑬!AI28+[1]⑭!AI28+[1]⑮!AI28+[1]⑯!AI28+[1]⑰!AI28+[1]⑱!AI28+[1]⑲!AI28+[1]⑳!AI28,"-")</f>
        <v>0</v>
      </c>
      <c r="O129" s="92">
        <f>+IFERROR([1]①!AJ28+[1]②!AJ28+[1]③!AJ28+[1]④!AJ28+[1]⑤!AJ28+[1]⑥!AJ28+[1]⑦!AJ28+[1]⑧!AJ28+[1]⑨!AJ28+[1]⑩!AJ28+[1]⑪!AJ28+[1]⑫!AJ28+[1]⑬!AJ28+[1]⑭!AJ28+[1]⑮!AJ28+[1]⑯!AJ28+[1]⑰!AJ28+[1]⑱!AJ28+[1]⑲!AJ28+[1]⑳!AJ28,"-")</f>
        <v>1</v>
      </c>
      <c r="P129" s="92">
        <f>+IFERROR([1]①!AK28+[1]②!AK28+[1]③!AK28+[1]④!AK28+[1]⑤!AK28+[1]⑥!AK28+[1]⑦!AK28+[1]⑧!AK28+[1]⑨!AK28+[1]⑩!AK28+[1]⑪!AK28+[1]⑫!AK28+[1]⑬!AK28+[1]⑭!AK28+[1]⑮!AK28+[1]⑯!AK28+[1]⑰!AK28+[1]⑱!AK28+[1]⑲!AK28+[1]⑳!AK28,"-")</f>
        <v>0</v>
      </c>
      <c r="Q129" s="92">
        <f t="shared" si="10"/>
        <v>3</v>
      </c>
      <c r="R129" s="93">
        <f t="shared" si="11"/>
        <v>0</v>
      </c>
      <c r="S129" s="93">
        <f t="shared" si="12"/>
        <v>0.25</v>
      </c>
      <c r="T129" s="93">
        <f t="shared" si="13"/>
        <v>9</v>
      </c>
      <c r="U129" s="93">
        <f t="shared" si="14"/>
        <v>0.33333333333333331</v>
      </c>
      <c r="V129" s="93">
        <f t="shared" si="15"/>
        <v>2.5333333333333337</v>
      </c>
      <c r="W129" s="93" t="str">
        <f t="shared" si="16"/>
        <v>-</v>
      </c>
      <c r="Z129" s="84">
        <v>129</v>
      </c>
    </row>
    <row r="130" spans="1:26">
      <c r="A130" s="92">
        <f>[1]基本情報!A24</f>
        <v>21</v>
      </c>
      <c r="B130" s="92">
        <v>0</v>
      </c>
      <c r="C130" s="92">
        <f>+IFERROR([1]①!X29+[1]②!X29+[1]③!X29+[1]④!X29+[1]⑤!X29+[1]⑥!X29+[1]⑦!X29+[1]⑧!X29+[1]⑨!X29+[1]⑩!X29+[1]⑪!X29+[1]⑫!X29+[1]⑬!X29+[1]⑭!X29+[1]⑮!X29+[1]⑯!X29+[1]⑰!X29+[1]⑱!X29+[1]⑲!X29+[1]⑳!X29,"-")</f>
        <v>0</v>
      </c>
      <c r="D130" s="92">
        <f>+IFERROR([1]①!Y29+[1]②!Y29+[1]③!Y29+[1]④!Y29+[1]⑤!Y29+[1]⑥!Y29+[1]⑦!Y29+[1]⑧!Y29+[1]⑨!Y29+[1]⑩!Y29+[1]⑪!Y29+[1]⑫!Y29+[1]⑬!Y29+[1]⑭!Y29+[1]⑮!Y29+[1]⑯!Y29+[1]⑰!Y29+[1]⑱!Y29+[1]⑲!Y29+[1]⑳!Y29,"-")</f>
        <v>0</v>
      </c>
      <c r="E130" s="92">
        <f>+IFERROR([1]①!Z29+[1]②!Z29+[1]③!Z29+[1]④!Z29+[1]⑤!Z29+[1]⑥!Z29+[1]⑦!Z29+[1]⑧!Z29+[1]⑨!Z29+[1]⑩!Z29+[1]⑪!Z29+[1]⑫!Z29+[1]⑬!Z29+[1]⑭!Z29+[1]⑮!Z29+[1]⑯!Z29+[1]⑰!Z29+[1]⑱!Z29+[1]⑲!Z29+[1]⑳!Z29,"-")</f>
        <v>0</v>
      </c>
      <c r="F130" s="92">
        <f>+IFERROR([1]①!AA29+[1]②!AA29+[1]③!AA29+[1]④!AA29+[1]⑤!AA29+[1]⑥!AA29+[1]⑦!AA29+[1]⑧!AA29+[1]⑨!AA29+[1]⑩!AA29+[1]⑪!AA29+[1]⑫!AA29+[1]⑬!AA29+[1]⑭!AA29+[1]⑮!AA29+[1]⑯!AA29+[1]⑰!AA29+[1]⑱!AA29+[1]⑲!AA29+[1]⑳!AA29,"-")</f>
        <v>0</v>
      </c>
      <c r="G130" s="92">
        <f>+IFERROR([1]①!AB29+[1]②!AB29+[1]③!AB29+[1]④!AB29+[1]⑤!AB29+[1]⑥!AB29+[1]⑦!AB29+[1]⑧!AB29+[1]⑨!AB29+[1]⑩!AB29+[1]⑪!AB29+[1]⑫!AB29+[1]⑬!AB29+[1]⑭!AB29+[1]⑮!AB29+[1]⑯!AB29+[1]⑰!AB29+[1]⑱!AB29+[1]⑲!AB29+[1]⑳!AB29,"-")</f>
        <v>0</v>
      </c>
      <c r="H130" s="92">
        <f>+IFERROR([1]①!AC29+[1]②!AC29+[1]③!AC29+[1]④!AC29+[1]⑤!AC29+[1]⑥!AC29+[1]⑦!AC29+[1]⑧!AC29+[1]⑨!AC29+[1]⑩!AC29+[1]⑪!AC29+[1]⑫!AC29+[1]⑬!AC29+[1]⑭!AC29+[1]⑮!AC29+[1]⑯!AC29+[1]⑰!AC29+[1]⑱!AC29+[1]⑲!AC29+[1]⑳!AC29,"-")</f>
        <v>0</v>
      </c>
      <c r="I130" s="92">
        <f>+IFERROR([1]①!AD29+[1]②!AD29+[1]③!AD29+[1]④!AD29+[1]⑤!AD29+[1]⑥!AD29+[1]⑦!AD29+[1]⑧!AD29+[1]⑨!AD29+[1]⑩!AD29+[1]⑪!AD29+[1]⑫!AD29+[1]⑬!AD29+[1]⑭!AD29+[1]⑮!AD29+[1]⑯!AD29+[1]⑰!AD29+[1]⑱!AD29+[1]⑲!AD29+[1]⑳!AD29,"-")</f>
        <v>0</v>
      </c>
      <c r="J130" s="92">
        <f>+IFERROR([1]①!AE29+[1]②!AE29+[1]③!AE29+[1]④!AE29+[1]⑤!AE29+[1]⑥!AE29+[1]⑦!AE29+[1]⑧!AE29+[1]⑨!AE29+[1]⑩!AE29+[1]⑪!AE29+[1]⑫!AE29+[1]⑬!AE29+[1]⑭!AE29+[1]⑮!AE29+[1]⑯!AE29+[1]⑰!AE29+[1]⑱!AE29+[1]⑲!AE29+[1]⑳!AE29,"-")</f>
        <v>0</v>
      </c>
      <c r="K130" s="92">
        <f>+IFERROR([1]①!AF29+[1]②!AF29+[1]③!AF29+[1]④!AF29+[1]⑤!AF29+[1]⑥!AF29+[1]⑦!AF29+[1]⑧!AF29+[1]⑨!AF29+[1]⑩!AF29+[1]⑪!AF29+[1]⑫!AF29+[1]⑬!AF29+[1]⑭!AF29+[1]⑮!AF29+[1]⑯!AF29+[1]⑰!AF29+[1]⑱!AF29+[1]⑲!AF29+[1]⑳!AF29,"-")</f>
        <v>0</v>
      </c>
      <c r="L130" s="92">
        <f>+IFERROR([1]①!AG29+[1]②!AG29+[1]③!AG29+[1]④!AG29+[1]⑤!AG29+[1]⑥!AG29+[1]⑦!AG29+[1]⑧!AG29+[1]⑨!AG29+[1]⑩!AG29+[1]⑪!AG29+[1]⑫!AG29+[1]⑬!AG29+[1]⑭!AG29+[1]⑮!AG29+[1]⑯!AG29+[1]⑰!AG29+[1]⑱!AG29+[1]⑲!AG29+[1]⑳!AG29,"-")</f>
        <v>0</v>
      </c>
      <c r="M130" s="92">
        <f>+IFERROR([1]①!AH29+[1]②!AH29+[1]③!AH29+[1]④!AH29+[1]⑤!AH29+[1]⑥!AH29+[1]⑦!AH29+[1]⑧!AH29+[1]⑨!AH29+[1]⑩!AH29+[1]⑪!AH29+[1]⑫!AH29+[1]⑬!AH29+[1]⑭!AH29+[1]⑮!AH29+[1]⑯!AH29+[1]⑰!AH29+[1]⑱!AH29+[1]⑲!AH29+[1]⑳!AH29,"-")</f>
        <v>0</v>
      </c>
      <c r="N130" s="92">
        <f>+IFERROR([1]①!AI29+[1]②!AI29+[1]③!AI29+[1]④!AI29+[1]⑤!AI29+[1]⑥!AI29+[1]⑦!AI29+[1]⑧!AI29+[1]⑨!AI29+[1]⑩!AI29+[1]⑪!AI29+[1]⑫!AI29+[1]⑬!AI29+[1]⑭!AI29+[1]⑮!AI29+[1]⑯!AI29+[1]⑰!AI29+[1]⑱!AI29+[1]⑲!AI29+[1]⑳!AI29,"-")</f>
        <v>0</v>
      </c>
      <c r="O130" s="92">
        <f>+IFERROR([1]①!AJ29+[1]②!AJ29+[1]③!AJ29+[1]④!AJ29+[1]⑤!AJ29+[1]⑥!AJ29+[1]⑦!AJ29+[1]⑧!AJ29+[1]⑨!AJ29+[1]⑩!AJ29+[1]⑪!AJ29+[1]⑫!AJ29+[1]⑬!AJ29+[1]⑭!AJ29+[1]⑮!AJ29+[1]⑯!AJ29+[1]⑰!AJ29+[1]⑱!AJ29+[1]⑲!AJ29+[1]⑳!AJ29,"-")</f>
        <v>0</v>
      </c>
      <c r="P130" s="92">
        <f>+IFERROR([1]①!AK29+[1]②!AK29+[1]③!AK29+[1]④!AK29+[1]⑤!AK29+[1]⑥!AK29+[1]⑦!AK29+[1]⑧!AK29+[1]⑨!AK29+[1]⑩!AK29+[1]⑪!AK29+[1]⑫!AK29+[1]⑬!AK29+[1]⑭!AK29+[1]⑮!AK29+[1]⑯!AK29+[1]⑰!AK29+[1]⑱!AK29+[1]⑲!AK29+[1]⑳!AK29,"-")</f>
        <v>0</v>
      </c>
      <c r="Q130" s="92">
        <f t="shared" si="10"/>
        <v>0</v>
      </c>
      <c r="R130" s="93" t="str">
        <f t="shared" si="11"/>
        <v>-</v>
      </c>
      <c r="S130" s="93" t="str">
        <f t="shared" si="12"/>
        <v>-</v>
      </c>
      <c r="T130" s="93" t="str">
        <f t="shared" si="13"/>
        <v>-</v>
      </c>
      <c r="U130" s="93" t="str">
        <f t="shared" si="14"/>
        <v>-</v>
      </c>
      <c r="V130" s="93" t="str">
        <f t="shared" si="15"/>
        <v>-</v>
      </c>
      <c r="W130" s="93" t="str">
        <f t="shared" si="16"/>
        <v>-</v>
      </c>
      <c r="Z130" s="84">
        <v>130</v>
      </c>
    </row>
    <row r="131" spans="1:26">
      <c r="A131" s="92">
        <f>[1]基本情報!A25</f>
        <v>22</v>
      </c>
      <c r="B131" s="92">
        <v>0</v>
      </c>
      <c r="C131" s="92">
        <f>+IFERROR([1]①!X30+[1]②!X30+[1]③!X30+[1]④!X30+[1]⑤!X30+[1]⑥!X30+[1]⑦!X30+[1]⑧!X30+[1]⑨!X30+[1]⑩!X30+[1]⑪!X30+[1]⑫!X30+[1]⑬!X30+[1]⑭!X30+[1]⑮!X30+[1]⑯!X30+[1]⑰!X30+[1]⑱!X30+[1]⑲!X30+[1]⑳!X30,"-")</f>
        <v>0</v>
      </c>
      <c r="D131" s="92">
        <f>+IFERROR([1]①!Y30+[1]②!Y30+[1]③!Y30+[1]④!Y30+[1]⑤!Y30+[1]⑥!Y30+[1]⑦!Y30+[1]⑧!Y30+[1]⑨!Y30+[1]⑩!Y30+[1]⑪!Y30+[1]⑫!Y30+[1]⑬!Y30+[1]⑭!Y30+[1]⑮!Y30+[1]⑯!Y30+[1]⑰!Y30+[1]⑱!Y30+[1]⑲!Y30+[1]⑳!Y30,"-")</f>
        <v>0</v>
      </c>
      <c r="E131" s="92">
        <f>+IFERROR([1]①!Z30+[1]②!Z30+[1]③!Z30+[1]④!Z30+[1]⑤!Z30+[1]⑥!Z30+[1]⑦!Z30+[1]⑧!Z30+[1]⑨!Z30+[1]⑩!Z30+[1]⑪!Z30+[1]⑫!Z30+[1]⑬!Z30+[1]⑭!Z30+[1]⑮!Z30+[1]⑯!Z30+[1]⑰!Z30+[1]⑱!Z30+[1]⑲!Z30+[1]⑳!Z30,"-")</f>
        <v>0</v>
      </c>
      <c r="F131" s="92">
        <f>+IFERROR([1]①!AA30+[1]②!AA30+[1]③!AA30+[1]④!AA30+[1]⑤!AA30+[1]⑥!AA30+[1]⑦!AA30+[1]⑧!AA30+[1]⑨!AA30+[1]⑩!AA30+[1]⑪!AA30+[1]⑫!AA30+[1]⑬!AA30+[1]⑭!AA30+[1]⑮!AA30+[1]⑯!AA30+[1]⑰!AA30+[1]⑱!AA30+[1]⑲!AA30+[1]⑳!AA30,"-")</f>
        <v>0</v>
      </c>
      <c r="G131" s="92">
        <f>+IFERROR([1]①!AB30+[1]②!AB30+[1]③!AB30+[1]④!AB30+[1]⑤!AB30+[1]⑥!AB30+[1]⑦!AB30+[1]⑧!AB30+[1]⑨!AB30+[1]⑩!AB30+[1]⑪!AB30+[1]⑫!AB30+[1]⑬!AB30+[1]⑭!AB30+[1]⑮!AB30+[1]⑯!AB30+[1]⑰!AB30+[1]⑱!AB30+[1]⑲!AB30+[1]⑳!AB30,"-")</f>
        <v>0</v>
      </c>
      <c r="H131" s="92">
        <f>+IFERROR([1]①!AC30+[1]②!AC30+[1]③!AC30+[1]④!AC30+[1]⑤!AC30+[1]⑥!AC30+[1]⑦!AC30+[1]⑧!AC30+[1]⑨!AC30+[1]⑩!AC30+[1]⑪!AC30+[1]⑫!AC30+[1]⑬!AC30+[1]⑭!AC30+[1]⑮!AC30+[1]⑯!AC30+[1]⑰!AC30+[1]⑱!AC30+[1]⑲!AC30+[1]⑳!AC30,"-")</f>
        <v>0</v>
      </c>
      <c r="I131" s="92">
        <f>+IFERROR([1]①!AD30+[1]②!AD30+[1]③!AD30+[1]④!AD30+[1]⑤!AD30+[1]⑥!AD30+[1]⑦!AD30+[1]⑧!AD30+[1]⑨!AD30+[1]⑩!AD30+[1]⑪!AD30+[1]⑫!AD30+[1]⑬!AD30+[1]⑭!AD30+[1]⑮!AD30+[1]⑯!AD30+[1]⑰!AD30+[1]⑱!AD30+[1]⑲!AD30+[1]⑳!AD30,"-")</f>
        <v>0</v>
      </c>
      <c r="J131" s="92">
        <f>+IFERROR([1]①!AE30+[1]②!AE30+[1]③!AE30+[1]④!AE30+[1]⑤!AE30+[1]⑥!AE30+[1]⑦!AE30+[1]⑧!AE30+[1]⑨!AE30+[1]⑩!AE30+[1]⑪!AE30+[1]⑫!AE30+[1]⑬!AE30+[1]⑭!AE30+[1]⑮!AE30+[1]⑯!AE30+[1]⑰!AE30+[1]⑱!AE30+[1]⑲!AE30+[1]⑳!AE30,"-")</f>
        <v>0</v>
      </c>
      <c r="K131" s="92">
        <f>+IFERROR([1]①!AF30+[1]②!AF30+[1]③!AF30+[1]④!AF30+[1]⑤!AF30+[1]⑥!AF30+[1]⑦!AF30+[1]⑧!AF30+[1]⑨!AF30+[1]⑩!AF30+[1]⑪!AF30+[1]⑫!AF30+[1]⑬!AF30+[1]⑭!AF30+[1]⑮!AF30+[1]⑯!AF30+[1]⑰!AF30+[1]⑱!AF30+[1]⑲!AF30+[1]⑳!AF30,"-")</f>
        <v>0</v>
      </c>
      <c r="L131" s="92">
        <f>+IFERROR([1]①!AG30+[1]②!AG30+[1]③!AG30+[1]④!AG30+[1]⑤!AG30+[1]⑥!AG30+[1]⑦!AG30+[1]⑧!AG30+[1]⑨!AG30+[1]⑩!AG30+[1]⑪!AG30+[1]⑫!AG30+[1]⑬!AG30+[1]⑭!AG30+[1]⑮!AG30+[1]⑯!AG30+[1]⑰!AG30+[1]⑱!AG30+[1]⑲!AG30+[1]⑳!AG30,"-")</f>
        <v>0</v>
      </c>
      <c r="M131" s="92">
        <f>+IFERROR([1]①!AH30+[1]②!AH30+[1]③!AH30+[1]④!AH30+[1]⑤!AH30+[1]⑥!AH30+[1]⑦!AH30+[1]⑧!AH30+[1]⑨!AH30+[1]⑩!AH30+[1]⑪!AH30+[1]⑫!AH30+[1]⑬!AH30+[1]⑭!AH30+[1]⑮!AH30+[1]⑯!AH30+[1]⑰!AH30+[1]⑱!AH30+[1]⑲!AH30+[1]⑳!AH30,"-")</f>
        <v>0</v>
      </c>
      <c r="N131" s="92">
        <f>+IFERROR([1]①!AI30+[1]②!AI30+[1]③!AI30+[1]④!AI30+[1]⑤!AI30+[1]⑥!AI30+[1]⑦!AI30+[1]⑧!AI30+[1]⑨!AI30+[1]⑩!AI30+[1]⑪!AI30+[1]⑫!AI30+[1]⑬!AI30+[1]⑭!AI30+[1]⑮!AI30+[1]⑯!AI30+[1]⑰!AI30+[1]⑱!AI30+[1]⑲!AI30+[1]⑳!AI30,"-")</f>
        <v>0</v>
      </c>
      <c r="O131" s="92">
        <f>+IFERROR([1]①!AJ30+[1]②!AJ30+[1]③!AJ30+[1]④!AJ30+[1]⑤!AJ30+[1]⑥!AJ30+[1]⑦!AJ30+[1]⑧!AJ30+[1]⑨!AJ30+[1]⑩!AJ30+[1]⑪!AJ30+[1]⑫!AJ30+[1]⑬!AJ30+[1]⑭!AJ30+[1]⑮!AJ30+[1]⑯!AJ30+[1]⑰!AJ30+[1]⑱!AJ30+[1]⑲!AJ30+[1]⑳!AJ30,"-")</f>
        <v>0</v>
      </c>
      <c r="P131" s="92">
        <f>+IFERROR([1]①!AK30+[1]②!AK30+[1]③!AK30+[1]④!AK30+[1]⑤!AK30+[1]⑥!AK30+[1]⑦!AK30+[1]⑧!AK30+[1]⑨!AK30+[1]⑩!AK30+[1]⑪!AK30+[1]⑫!AK30+[1]⑬!AK30+[1]⑭!AK30+[1]⑮!AK30+[1]⑯!AK30+[1]⑰!AK30+[1]⑱!AK30+[1]⑲!AK30+[1]⑳!AK30,"-")</f>
        <v>0</v>
      </c>
      <c r="Q131" s="92">
        <f t="shared" si="10"/>
        <v>0</v>
      </c>
      <c r="R131" s="93" t="str">
        <f t="shared" si="11"/>
        <v>-</v>
      </c>
      <c r="S131" s="93" t="str">
        <f t="shared" si="12"/>
        <v>-</v>
      </c>
      <c r="T131" s="93" t="str">
        <f t="shared" si="13"/>
        <v>-</v>
      </c>
      <c r="U131" s="93" t="str">
        <f t="shared" si="14"/>
        <v>-</v>
      </c>
      <c r="V131" s="93" t="str">
        <f t="shared" si="15"/>
        <v>-</v>
      </c>
      <c r="W131" s="93" t="str">
        <f t="shared" si="16"/>
        <v>-</v>
      </c>
      <c r="Z131" s="84">
        <v>131</v>
      </c>
    </row>
    <row r="132" spans="1:26">
      <c r="A132" s="92">
        <f>[1]基本情報!A26</f>
        <v>23</v>
      </c>
      <c r="B132" s="92">
        <v>0</v>
      </c>
      <c r="C132" s="92">
        <f>+IFERROR([1]①!X31+[1]②!X31+[1]③!X31+[1]④!X31+[1]⑤!X31+[1]⑥!X31+[1]⑦!X31+[1]⑧!X31+[1]⑨!X31+[1]⑩!X31+[1]⑪!X31+[1]⑫!X31+[1]⑬!X31+[1]⑭!X31+[1]⑮!X31+[1]⑯!X31+[1]⑰!X31+[1]⑱!X31+[1]⑲!X31+[1]⑳!X31,"-")</f>
        <v>0</v>
      </c>
      <c r="D132" s="92">
        <f>+IFERROR([1]①!Y31+[1]②!Y31+[1]③!Y31+[1]④!Y31+[1]⑤!Y31+[1]⑥!Y31+[1]⑦!Y31+[1]⑧!Y31+[1]⑨!Y31+[1]⑩!Y31+[1]⑪!Y31+[1]⑫!Y31+[1]⑬!Y31+[1]⑭!Y31+[1]⑮!Y31+[1]⑯!Y31+[1]⑰!Y31+[1]⑱!Y31+[1]⑲!Y31+[1]⑳!Y31,"-")</f>
        <v>0</v>
      </c>
      <c r="E132" s="92">
        <f>+IFERROR([1]①!Z31+[1]②!Z31+[1]③!Z31+[1]④!Z31+[1]⑤!Z31+[1]⑥!Z31+[1]⑦!Z31+[1]⑧!Z31+[1]⑨!Z31+[1]⑩!Z31+[1]⑪!Z31+[1]⑫!Z31+[1]⑬!Z31+[1]⑭!Z31+[1]⑮!Z31+[1]⑯!Z31+[1]⑰!Z31+[1]⑱!Z31+[1]⑲!Z31+[1]⑳!Z31,"-")</f>
        <v>0</v>
      </c>
      <c r="F132" s="92">
        <f>+IFERROR([1]①!AA31+[1]②!AA31+[1]③!AA31+[1]④!AA31+[1]⑤!AA31+[1]⑥!AA31+[1]⑦!AA31+[1]⑧!AA31+[1]⑨!AA31+[1]⑩!AA31+[1]⑪!AA31+[1]⑫!AA31+[1]⑬!AA31+[1]⑭!AA31+[1]⑮!AA31+[1]⑯!AA31+[1]⑰!AA31+[1]⑱!AA31+[1]⑲!AA31+[1]⑳!AA31,"-")</f>
        <v>0</v>
      </c>
      <c r="G132" s="92">
        <f>+IFERROR([1]①!AB31+[1]②!AB31+[1]③!AB31+[1]④!AB31+[1]⑤!AB31+[1]⑥!AB31+[1]⑦!AB31+[1]⑧!AB31+[1]⑨!AB31+[1]⑩!AB31+[1]⑪!AB31+[1]⑫!AB31+[1]⑬!AB31+[1]⑭!AB31+[1]⑮!AB31+[1]⑯!AB31+[1]⑰!AB31+[1]⑱!AB31+[1]⑲!AB31+[1]⑳!AB31,"-")</f>
        <v>0</v>
      </c>
      <c r="H132" s="92">
        <f>+IFERROR([1]①!AC31+[1]②!AC31+[1]③!AC31+[1]④!AC31+[1]⑤!AC31+[1]⑥!AC31+[1]⑦!AC31+[1]⑧!AC31+[1]⑨!AC31+[1]⑩!AC31+[1]⑪!AC31+[1]⑫!AC31+[1]⑬!AC31+[1]⑭!AC31+[1]⑮!AC31+[1]⑯!AC31+[1]⑰!AC31+[1]⑱!AC31+[1]⑲!AC31+[1]⑳!AC31,"-")</f>
        <v>0</v>
      </c>
      <c r="I132" s="92">
        <f>+IFERROR([1]①!AD31+[1]②!AD31+[1]③!AD31+[1]④!AD31+[1]⑤!AD31+[1]⑥!AD31+[1]⑦!AD31+[1]⑧!AD31+[1]⑨!AD31+[1]⑩!AD31+[1]⑪!AD31+[1]⑫!AD31+[1]⑬!AD31+[1]⑭!AD31+[1]⑮!AD31+[1]⑯!AD31+[1]⑰!AD31+[1]⑱!AD31+[1]⑲!AD31+[1]⑳!AD31,"-")</f>
        <v>0</v>
      </c>
      <c r="J132" s="92">
        <f>+IFERROR([1]①!AE31+[1]②!AE31+[1]③!AE31+[1]④!AE31+[1]⑤!AE31+[1]⑥!AE31+[1]⑦!AE31+[1]⑧!AE31+[1]⑨!AE31+[1]⑩!AE31+[1]⑪!AE31+[1]⑫!AE31+[1]⑬!AE31+[1]⑭!AE31+[1]⑮!AE31+[1]⑯!AE31+[1]⑰!AE31+[1]⑱!AE31+[1]⑲!AE31+[1]⑳!AE31,"-")</f>
        <v>0</v>
      </c>
      <c r="K132" s="92">
        <f>+IFERROR([1]①!AF31+[1]②!AF31+[1]③!AF31+[1]④!AF31+[1]⑤!AF31+[1]⑥!AF31+[1]⑦!AF31+[1]⑧!AF31+[1]⑨!AF31+[1]⑩!AF31+[1]⑪!AF31+[1]⑫!AF31+[1]⑬!AF31+[1]⑭!AF31+[1]⑮!AF31+[1]⑯!AF31+[1]⑰!AF31+[1]⑱!AF31+[1]⑲!AF31+[1]⑳!AF31,"-")</f>
        <v>0</v>
      </c>
      <c r="L132" s="92">
        <f>+IFERROR([1]①!AG31+[1]②!AG31+[1]③!AG31+[1]④!AG31+[1]⑤!AG31+[1]⑥!AG31+[1]⑦!AG31+[1]⑧!AG31+[1]⑨!AG31+[1]⑩!AG31+[1]⑪!AG31+[1]⑫!AG31+[1]⑬!AG31+[1]⑭!AG31+[1]⑮!AG31+[1]⑯!AG31+[1]⑰!AG31+[1]⑱!AG31+[1]⑲!AG31+[1]⑳!AG31,"-")</f>
        <v>0</v>
      </c>
      <c r="M132" s="92">
        <f>+IFERROR([1]①!AH31+[1]②!AH31+[1]③!AH31+[1]④!AH31+[1]⑤!AH31+[1]⑥!AH31+[1]⑦!AH31+[1]⑧!AH31+[1]⑨!AH31+[1]⑩!AH31+[1]⑪!AH31+[1]⑫!AH31+[1]⑬!AH31+[1]⑭!AH31+[1]⑮!AH31+[1]⑯!AH31+[1]⑰!AH31+[1]⑱!AH31+[1]⑲!AH31+[1]⑳!AH31,"-")</f>
        <v>0</v>
      </c>
      <c r="N132" s="92">
        <f>+IFERROR([1]①!AI31+[1]②!AI31+[1]③!AI31+[1]④!AI31+[1]⑤!AI31+[1]⑥!AI31+[1]⑦!AI31+[1]⑧!AI31+[1]⑨!AI31+[1]⑩!AI31+[1]⑪!AI31+[1]⑫!AI31+[1]⑬!AI31+[1]⑭!AI31+[1]⑮!AI31+[1]⑯!AI31+[1]⑰!AI31+[1]⑱!AI31+[1]⑲!AI31+[1]⑳!AI31,"-")</f>
        <v>0</v>
      </c>
      <c r="O132" s="92">
        <f>+IFERROR([1]①!AJ31+[1]②!AJ31+[1]③!AJ31+[1]④!AJ31+[1]⑤!AJ31+[1]⑥!AJ31+[1]⑦!AJ31+[1]⑧!AJ31+[1]⑨!AJ31+[1]⑩!AJ31+[1]⑪!AJ31+[1]⑫!AJ31+[1]⑬!AJ31+[1]⑭!AJ31+[1]⑮!AJ31+[1]⑯!AJ31+[1]⑰!AJ31+[1]⑱!AJ31+[1]⑲!AJ31+[1]⑳!AJ31,"-")</f>
        <v>0</v>
      </c>
      <c r="P132" s="92">
        <f>+IFERROR([1]①!AK31+[1]②!AK31+[1]③!AK31+[1]④!AK31+[1]⑤!AK31+[1]⑥!AK31+[1]⑦!AK31+[1]⑧!AK31+[1]⑨!AK31+[1]⑩!AK31+[1]⑪!AK31+[1]⑫!AK31+[1]⑬!AK31+[1]⑭!AK31+[1]⑮!AK31+[1]⑯!AK31+[1]⑰!AK31+[1]⑱!AK31+[1]⑲!AK31+[1]⑳!AK31,"-")</f>
        <v>0</v>
      </c>
      <c r="Q132" s="92">
        <f t="shared" si="10"/>
        <v>0</v>
      </c>
      <c r="R132" s="93" t="str">
        <f t="shared" si="11"/>
        <v>-</v>
      </c>
      <c r="S132" s="93" t="str">
        <f t="shared" si="12"/>
        <v>-</v>
      </c>
      <c r="T132" s="93" t="str">
        <f t="shared" si="13"/>
        <v>-</v>
      </c>
      <c r="U132" s="93" t="str">
        <f t="shared" si="14"/>
        <v>-</v>
      </c>
      <c r="V132" s="93" t="str">
        <f t="shared" si="15"/>
        <v>-</v>
      </c>
      <c r="W132" s="93" t="str">
        <f t="shared" si="16"/>
        <v>-</v>
      </c>
      <c r="Z132" s="84">
        <v>132</v>
      </c>
    </row>
    <row r="133" spans="1:26">
      <c r="A133" s="92">
        <f>[1]基本情報!A27</f>
        <v>24</v>
      </c>
      <c r="B133" s="92">
        <v>0</v>
      </c>
      <c r="C133" s="92">
        <f>+IFERROR([1]①!X32+[1]②!X32+[1]③!X32+[1]④!X32+[1]⑤!X32+[1]⑥!X32+[1]⑦!X32+[1]⑧!X32+[1]⑨!X32+[1]⑩!X32+[1]⑪!X32+[1]⑫!X32+[1]⑬!X32+[1]⑭!X32+[1]⑮!X32+[1]⑯!X32+[1]⑰!X32+[1]⑱!X32+[1]⑲!X32+[1]⑳!X32,"-")</f>
        <v>0</v>
      </c>
      <c r="D133" s="92">
        <f>+IFERROR([1]①!Y32+[1]②!Y32+[1]③!Y32+[1]④!Y32+[1]⑤!Y32+[1]⑥!Y32+[1]⑦!Y32+[1]⑧!Y32+[1]⑨!Y32+[1]⑩!Y32+[1]⑪!Y32+[1]⑫!Y32+[1]⑬!Y32+[1]⑭!Y32+[1]⑮!Y32+[1]⑯!Y32+[1]⑰!Y32+[1]⑱!Y32+[1]⑲!Y32+[1]⑳!Y32,"-")</f>
        <v>0</v>
      </c>
      <c r="E133" s="92">
        <f>+IFERROR([1]①!Z32+[1]②!Z32+[1]③!Z32+[1]④!Z32+[1]⑤!Z32+[1]⑥!Z32+[1]⑦!Z32+[1]⑧!Z32+[1]⑨!Z32+[1]⑩!Z32+[1]⑪!Z32+[1]⑫!Z32+[1]⑬!Z32+[1]⑭!Z32+[1]⑮!Z32+[1]⑯!Z32+[1]⑰!Z32+[1]⑱!Z32+[1]⑲!Z32+[1]⑳!Z32,"-")</f>
        <v>0</v>
      </c>
      <c r="F133" s="92">
        <f>+IFERROR([1]①!AA32+[1]②!AA32+[1]③!AA32+[1]④!AA32+[1]⑤!AA32+[1]⑥!AA32+[1]⑦!AA32+[1]⑧!AA32+[1]⑨!AA32+[1]⑩!AA32+[1]⑪!AA32+[1]⑫!AA32+[1]⑬!AA32+[1]⑭!AA32+[1]⑮!AA32+[1]⑯!AA32+[1]⑰!AA32+[1]⑱!AA32+[1]⑲!AA32+[1]⑳!AA32,"-")</f>
        <v>0</v>
      </c>
      <c r="G133" s="92">
        <f>+IFERROR([1]①!AB32+[1]②!AB32+[1]③!AB32+[1]④!AB32+[1]⑤!AB32+[1]⑥!AB32+[1]⑦!AB32+[1]⑧!AB32+[1]⑨!AB32+[1]⑩!AB32+[1]⑪!AB32+[1]⑫!AB32+[1]⑬!AB32+[1]⑭!AB32+[1]⑮!AB32+[1]⑯!AB32+[1]⑰!AB32+[1]⑱!AB32+[1]⑲!AB32+[1]⑳!AB32,"-")</f>
        <v>0</v>
      </c>
      <c r="H133" s="92">
        <f>+IFERROR([1]①!AC32+[1]②!AC32+[1]③!AC32+[1]④!AC32+[1]⑤!AC32+[1]⑥!AC32+[1]⑦!AC32+[1]⑧!AC32+[1]⑨!AC32+[1]⑩!AC32+[1]⑪!AC32+[1]⑫!AC32+[1]⑬!AC32+[1]⑭!AC32+[1]⑮!AC32+[1]⑯!AC32+[1]⑰!AC32+[1]⑱!AC32+[1]⑲!AC32+[1]⑳!AC32,"-")</f>
        <v>0</v>
      </c>
      <c r="I133" s="92">
        <f>+IFERROR([1]①!AD32+[1]②!AD32+[1]③!AD32+[1]④!AD32+[1]⑤!AD32+[1]⑥!AD32+[1]⑦!AD32+[1]⑧!AD32+[1]⑨!AD32+[1]⑩!AD32+[1]⑪!AD32+[1]⑫!AD32+[1]⑬!AD32+[1]⑭!AD32+[1]⑮!AD32+[1]⑯!AD32+[1]⑰!AD32+[1]⑱!AD32+[1]⑲!AD32+[1]⑳!AD32,"-")</f>
        <v>0</v>
      </c>
      <c r="J133" s="92">
        <f>+IFERROR([1]①!AE32+[1]②!AE32+[1]③!AE32+[1]④!AE32+[1]⑤!AE32+[1]⑥!AE32+[1]⑦!AE32+[1]⑧!AE32+[1]⑨!AE32+[1]⑩!AE32+[1]⑪!AE32+[1]⑫!AE32+[1]⑬!AE32+[1]⑭!AE32+[1]⑮!AE32+[1]⑯!AE32+[1]⑰!AE32+[1]⑱!AE32+[1]⑲!AE32+[1]⑳!AE32,"-")</f>
        <v>0</v>
      </c>
      <c r="K133" s="92">
        <f>+IFERROR([1]①!AF32+[1]②!AF32+[1]③!AF32+[1]④!AF32+[1]⑤!AF32+[1]⑥!AF32+[1]⑦!AF32+[1]⑧!AF32+[1]⑨!AF32+[1]⑩!AF32+[1]⑪!AF32+[1]⑫!AF32+[1]⑬!AF32+[1]⑭!AF32+[1]⑮!AF32+[1]⑯!AF32+[1]⑰!AF32+[1]⑱!AF32+[1]⑲!AF32+[1]⑳!AF32,"-")</f>
        <v>0</v>
      </c>
      <c r="L133" s="92">
        <f>+IFERROR([1]①!AG32+[1]②!AG32+[1]③!AG32+[1]④!AG32+[1]⑤!AG32+[1]⑥!AG32+[1]⑦!AG32+[1]⑧!AG32+[1]⑨!AG32+[1]⑩!AG32+[1]⑪!AG32+[1]⑫!AG32+[1]⑬!AG32+[1]⑭!AG32+[1]⑮!AG32+[1]⑯!AG32+[1]⑰!AG32+[1]⑱!AG32+[1]⑲!AG32+[1]⑳!AG32,"-")</f>
        <v>0</v>
      </c>
      <c r="M133" s="92">
        <f>+IFERROR([1]①!AH32+[1]②!AH32+[1]③!AH32+[1]④!AH32+[1]⑤!AH32+[1]⑥!AH32+[1]⑦!AH32+[1]⑧!AH32+[1]⑨!AH32+[1]⑩!AH32+[1]⑪!AH32+[1]⑫!AH32+[1]⑬!AH32+[1]⑭!AH32+[1]⑮!AH32+[1]⑯!AH32+[1]⑰!AH32+[1]⑱!AH32+[1]⑲!AH32+[1]⑳!AH32,"-")</f>
        <v>0</v>
      </c>
      <c r="N133" s="92">
        <f>+IFERROR([1]①!AI32+[1]②!AI32+[1]③!AI32+[1]④!AI32+[1]⑤!AI32+[1]⑥!AI32+[1]⑦!AI32+[1]⑧!AI32+[1]⑨!AI32+[1]⑩!AI32+[1]⑪!AI32+[1]⑫!AI32+[1]⑬!AI32+[1]⑭!AI32+[1]⑮!AI32+[1]⑯!AI32+[1]⑰!AI32+[1]⑱!AI32+[1]⑲!AI32+[1]⑳!AI32,"-")</f>
        <v>0</v>
      </c>
      <c r="O133" s="92">
        <f>+IFERROR([1]①!AJ32+[1]②!AJ32+[1]③!AJ32+[1]④!AJ32+[1]⑤!AJ32+[1]⑥!AJ32+[1]⑦!AJ32+[1]⑧!AJ32+[1]⑨!AJ32+[1]⑩!AJ32+[1]⑪!AJ32+[1]⑫!AJ32+[1]⑬!AJ32+[1]⑭!AJ32+[1]⑮!AJ32+[1]⑯!AJ32+[1]⑰!AJ32+[1]⑱!AJ32+[1]⑲!AJ32+[1]⑳!AJ32,"-")</f>
        <v>0</v>
      </c>
      <c r="P133" s="92">
        <f>+IFERROR([1]①!AK32+[1]②!AK32+[1]③!AK32+[1]④!AK32+[1]⑤!AK32+[1]⑥!AK32+[1]⑦!AK32+[1]⑧!AK32+[1]⑨!AK32+[1]⑩!AK32+[1]⑪!AK32+[1]⑫!AK32+[1]⑬!AK32+[1]⑭!AK32+[1]⑮!AK32+[1]⑯!AK32+[1]⑰!AK32+[1]⑱!AK32+[1]⑲!AK32+[1]⑳!AK32,"-")</f>
        <v>0</v>
      </c>
      <c r="Q133" s="92">
        <f t="shared" si="10"/>
        <v>0</v>
      </c>
      <c r="R133" s="93" t="str">
        <f t="shared" si="11"/>
        <v>-</v>
      </c>
      <c r="S133" s="93" t="str">
        <f t="shared" si="12"/>
        <v>-</v>
      </c>
      <c r="T133" s="93" t="str">
        <f t="shared" si="13"/>
        <v>-</v>
      </c>
      <c r="U133" s="93" t="str">
        <f t="shared" si="14"/>
        <v>-</v>
      </c>
      <c r="V133" s="93" t="str">
        <f t="shared" si="15"/>
        <v>-</v>
      </c>
      <c r="W133" s="93" t="str">
        <f t="shared" si="16"/>
        <v>-</v>
      </c>
      <c r="Z133" s="84">
        <v>133</v>
      </c>
    </row>
    <row r="134" spans="1:26">
      <c r="A134" s="92">
        <f>[1]基本情報!A28</f>
        <v>25</v>
      </c>
      <c r="B134" s="92">
        <v>0</v>
      </c>
      <c r="C134" s="92">
        <f>+IFERROR([1]①!X33+[1]②!X33+[1]③!X33+[1]④!X33+[1]⑤!X33+[1]⑥!X33+[1]⑦!X33+[1]⑧!X33+[1]⑨!X33+[1]⑩!X33+[1]⑪!X33+[1]⑫!X33+[1]⑬!X33+[1]⑭!X33+[1]⑮!X33+[1]⑯!X33+[1]⑰!X33+[1]⑱!X33+[1]⑲!X33+[1]⑳!X33,"-")</f>
        <v>0</v>
      </c>
      <c r="D134" s="92">
        <f>+IFERROR([1]①!Y33+[1]②!Y33+[1]③!Y33+[1]④!Y33+[1]⑤!Y33+[1]⑥!Y33+[1]⑦!Y33+[1]⑧!Y33+[1]⑨!Y33+[1]⑩!Y33+[1]⑪!Y33+[1]⑫!Y33+[1]⑬!Y33+[1]⑭!Y33+[1]⑮!Y33+[1]⑯!Y33+[1]⑰!Y33+[1]⑱!Y33+[1]⑲!Y33+[1]⑳!Y33,"-")</f>
        <v>0</v>
      </c>
      <c r="E134" s="92">
        <f>+IFERROR([1]①!Z33+[1]②!Z33+[1]③!Z33+[1]④!Z33+[1]⑤!Z33+[1]⑥!Z33+[1]⑦!Z33+[1]⑧!Z33+[1]⑨!Z33+[1]⑩!Z33+[1]⑪!Z33+[1]⑫!Z33+[1]⑬!Z33+[1]⑭!Z33+[1]⑮!Z33+[1]⑯!Z33+[1]⑰!Z33+[1]⑱!Z33+[1]⑲!Z33+[1]⑳!Z33,"-")</f>
        <v>0</v>
      </c>
      <c r="F134" s="92">
        <f>+IFERROR([1]①!AA33+[1]②!AA33+[1]③!AA33+[1]④!AA33+[1]⑤!AA33+[1]⑥!AA33+[1]⑦!AA33+[1]⑧!AA33+[1]⑨!AA33+[1]⑩!AA33+[1]⑪!AA33+[1]⑫!AA33+[1]⑬!AA33+[1]⑭!AA33+[1]⑮!AA33+[1]⑯!AA33+[1]⑰!AA33+[1]⑱!AA33+[1]⑲!AA33+[1]⑳!AA33,"-")</f>
        <v>0</v>
      </c>
      <c r="G134" s="92">
        <f>+IFERROR([1]①!AB33+[1]②!AB33+[1]③!AB33+[1]④!AB33+[1]⑤!AB33+[1]⑥!AB33+[1]⑦!AB33+[1]⑧!AB33+[1]⑨!AB33+[1]⑩!AB33+[1]⑪!AB33+[1]⑫!AB33+[1]⑬!AB33+[1]⑭!AB33+[1]⑮!AB33+[1]⑯!AB33+[1]⑰!AB33+[1]⑱!AB33+[1]⑲!AB33+[1]⑳!AB33,"-")</f>
        <v>0</v>
      </c>
      <c r="H134" s="92">
        <f>+IFERROR([1]①!AC33+[1]②!AC33+[1]③!AC33+[1]④!AC33+[1]⑤!AC33+[1]⑥!AC33+[1]⑦!AC33+[1]⑧!AC33+[1]⑨!AC33+[1]⑩!AC33+[1]⑪!AC33+[1]⑫!AC33+[1]⑬!AC33+[1]⑭!AC33+[1]⑮!AC33+[1]⑯!AC33+[1]⑰!AC33+[1]⑱!AC33+[1]⑲!AC33+[1]⑳!AC33,"-")</f>
        <v>0</v>
      </c>
      <c r="I134" s="92">
        <f>+IFERROR([1]①!AD33+[1]②!AD33+[1]③!AD33+[1]④!AD33+[1]⑤!AD33+[1]⑥!AD33+[1]⑦!AD33+[1]⑧!AD33+[1]⑨!AD33+[1]⑩!AD33+[1]⑪!AD33+[1]⑫!AD33+[1]⑬!AD33+[1]⑭!AD33+[1]⑮!AD33+[1]⑯!AD33+[1]⑰!AD33+[1]⑱!AD33+[1]⑲!AD33+[1]⑳!AD33,"-")</f>
        <v>0</v>
      </c>
      <c r="J134" s="92">
        <f>+IFERROR([1]①!AE33+[1]②!AE33+[1]③!AE33+[1]④!AE33+[1]⑤!AE33+[1]⑥!AE33+[1]⑦!AE33+[1]⑧!AE33+[1]⑨!AE33+[1]⑩!AE33+[1]⑪!AE33+[1]⑫!AE33+[1]⑬!AE33+[1]⑭!AE33+[1]⑮!AE33+[1]⑯!AE33+[1]⑰!AE33+[1]⑱!AE33+[1]⑲!AE33+[1]⑳!AE33,"-")</f>
        <v>0</v>
      </c>
      <c r="K134" s="92">
        <f>+IFERROR([1]①!AF33+[1]②!AF33+[1]③!AF33+[1]④!AF33+[1]⑤!AF33+[1]⑥!AF33+[1]⑦!AF33+[1]⑧!AF33+[1]⑨!AF33+[1]⑩!AF33+[1]⑪!AF33+[1]⑫!AF33+[1]⑬!AF33+[1]⑭!AF33+[1]⑮!AF33+[1]⑯!AF33+[1]⑰!AF33+[1]⑱!AF33+[1]⑲!AF33+[1]⑳!AF33,"-")</f>
        <v>0</v>
      </c>
      <c r="L134" s="92">
        <f>+IFERROR([1]①!AG33+[1]②!AG33+[1]③!AG33+[1]④!AG33+[1]⑤!AG33+[1]⑥!AG33+[1]⑦!AG33+[1]⑧!AG33+[1]⑨!AG33+[1]⑩!AG33+[1]⑪!AG33+[1]⑫!AG33+[1]⑬!AG33+[1]⑭!AG33+[1]⑮!AG33+[1]⑯!AG33+[1]⑰!AG33+[1]⑱!AG33+[1]⑲!AG33+[1]⑳!AG33,"-")</f>
        <v>0</v>
      </c>
      <c r="M134" s="92">
        <f>+IFERROR([1]①!AH33+[1]②!AH33+[1]③!AH33+[1]④!AH33+[1]⑤!AH33+[1]⑥!AH33+[1]⑦!AH33+[1]⑧!AH33+[1]⑨!AH33+[1]⑩!AH33+[1]⑪!AH33+[1]⑫!AH33+[1]⑬!AH33+[1]⑭!AH33+[1]⑮!AH33+[1]⑯!AH33+[1]⑰!AH33+[1]⑱!AH33+[1]⑲!AH33+[1]⑳!AH33,"-")</f>
        <v>0</v>
      </c>
      <c r="N134" s="92">
        <f>+IFERROR([1]①!AI33+[1]②!AI33+[1]③!AI33+[1]④!AI33+[1]⑤!AI33+[1]⑥!AI33+[1]⑦!AI33+[1]⑧!AI33+[1]⑨!AI33+[1]⑩!AI33+[1]⑪!AI33+[1]⑫!AI33+[1]⑬!AI33+[1]⑭!AI33+[1]⑮!AI33+[1]⑯!AI33+[1]⑰!AI33+[1]⑱!AI33+[1]⑲!AI33+[1]⑳!AI33,"-")</f>
        <v>0</v>
      </c>
      <c r="O134" s="92">
        <f>+IFERROR([1]①!AJ33+[1]②!AJ33+[1]③!AJ33+[1]④!AJ33+[1]⑤!AJ33+[1]⑥!AJ33+[1]⑦!AJ33+[1]⑧!AJ33+[1]⑨!AJ33+[1]⑩!AJ33+[1]⑪!AJ33+[1]⑫!AJ33+[1]⑬!AJ33+[1]⑭!AJ33+[1]⑮!AJ33+[1]⑯!AJ33+[1]⑰!AJ33+[1]⑱!AJ33+[1]⑲!AJ33+[1]⑳!AJ33,"-")</f>
        <v>0</v>
      </c>
      <c r="P134" s="92">
        <f>+IFERROR([1]①!AK33+[1]②!AK33+[1]③!AK33+[1]④!AK33+[1]⑤!AK33+[1]⑥!AK33+[1]⑦!AK33+[1]⑧!AK33+[1]⑨!AK33+[1]⑩!AK33+[1]⑪!AK33+[1]⑫!AK33+[1]⑬!AK33+[1]⑭!AK33+[1]⑮!AK33+[1]⑯!AK33+[1]⑰!AK33+[1]⑱!AK33+[1]⑲!AK33+[1]⑳!AK33,"-")</f>
        <v>0</v>
      </c>
      <c r="Q134" s="92">
        <f t="shared" si="10"/>
        <v>0</v>
      </c>
      <c r="R134" s="93" t="str">
        <f t="shared" si="11"/>
        <v>-</v>
      </c>
      <c r="S134" s="93" t="str">
        <f t="shared" si="12"/>
        <v>-</v>
      </c>
      <c r="T134" s="93" t="str">
        <f t="shared" si="13"/>
        <v>-</v>
      </c>
      <c r="U134" s="93" t="str">
        <f t="shared" si="14"/>
        <v>-</v>
      </c>
      <c r="V134" s="93" t="str">
        <f t="shared" si="15"/>
        <v>-</v>
      </c>
      <c r="W134" s="93" t="str">
        <f t="shared" si="16"/>
        <v>-</v>
      </c>
    </row>
    <row r="135" spans="1:26">
      <c r="A135" s="92">
        <f>[1]基本情報!A29</f>
        <v>26</v>
      </c>
      <c r="B135" s="92">
        <v>0</v>
      </c>
      <c r="C135" s="92">
        <f>+IFERROR([1]①!X34+[1]②!X34+[1]③!X34+[1]④!X34+[1]⑤!X34+[1]⑥!X34+[1]⑦!X34+[1]⑧!X34+[1]⑨!X34+[1]⑩!X34+[1]⑪!X34+[1]⑫!X34+[1]⑬!X34+[1]⑭!X34+[1]⑮!X34+[1]⑯!X34+[1]⑰!X34+[1]⑱!X34+[1]⑲!X34+[1]⑳!X34,"-")</f>
        <v>0</v>
      </c>
      <c r="D135" s="92">
        <f>+IFERROR([1]①!Y34+[1]②!Y34+[1]③!Y34+[1]④!Y34+[1]⑤!Y34+[1]⑥!Y34+[1]⑦!Y34+[1]⑧!Y34+[1]⑨!Y34+[1]⑩!Y34+[1]⑪!Y34+[1]⑫!Y34+[1]⑬!Y34+[1]⑭!Y34+[1]⑮!Y34+[1]⑯!Y34+[1]⑰!Y34+[1]⑱!Y34+[1]⑲!Y34+[1]⑳!Y34,"-")</f>
        <v>0</v>
      </c>
      <c r="E135" s="92">
        <f>+IFERROR([1]①!Z34+[1]②!Z34+[1]③!Z34+[1]④!Z34+[1]⑤!Z34+[1]⑥!Z34+[1]⑦!Z34+[1]⑧!Z34+[1]⑨!Z34+[1]⑩!Z34+[1]⑪!Z34+[1]⑫!Z34+[1]⑬!Z34+[1]⑭!Z34+[1]⑮!Z34+[1]⑯!Z34+[1]⑰!Z34+[1]⑱!Z34+[1]⑲!Z34+[1]⑳!Z34,"-")</f>
        <v>0</v>
      </c>
      <c r="F135" s="92">
        <f>+IFERROR([1]①!AA34+[1]②!AA34+[1]③!AA34+[1]④!AA34+[1]⑤!AA34+[1]⑥!AA34+[1]⑦!AA34+[1]⑧!AA34+[1]⑨!AA34+[1]⑩!AA34+[1]⑪!AA34+[1]⑫!AA34+[1]⑬!AA34+[1]⑭!AA34+[1]⑮!AA34+[1]⑯!AA34+[1]⑰!AA34+[1]⑱!AA34+[1]⑲!AA34+[1]⑳!AA34,"-")</f>
        <v>0</v>
      </c>
      <c r="G135" s="92">
        <f>+IFERROR([1]①!AB34+[1]②!AB34+[1]③!AB34+[1]④!AB34+[1]⑤!AB34+[1]⑥!AB34+[1]⑦!AB34+[1]⑧!AB34+[1]⑨!AB34+[1]⑩!AB34+[1]⑪!AB34+[1]⑫!AB34+[1]⑬!AB34+[1]⑭!AB34+[1]⑮!AB34+[1]⑯!AB34+[1]⑰!AB34+[1]⑱!AB34+[1]⑲!AB34+[1]⑳!AB34,"-")</f>
        <v>0</v>
      </c>
      <c r="H135" s="92">
        <f>+IFERROR([1]①!AC34+[1]②!AC34+[1]③!AC34+[1]④!AC34+[1]⑤!AC34+[1]⑥!AC34+[1]⑦!AC34+[1]⑧!AC34+[1]⑨!AC34+[1]⑩!AC34+[1]⑪!AC34+[1]⑫!AC34+[1]⑬!AC34+[1]⑭!AC34+[1]⑮!AC34+[1]⑯!AC34+[1]⑰!AC34+[1]⑱!AC34+[1]⑲!AC34+[1]⑳!AC34,"-")</f>
        <v>0</v>
      </c>
      <c r="I135" s="92">
        <f>+IFERROR([1]①!AD34+[1]②!AD34+[1]③!AD34+[1]④!AD34+[1]⑤!AD34+[1]⑥!AD34+[1]⑦!AD34+[1]⑧!AD34+[1]⑨!AD34+[1]⑩!AD34+[1]⑪!AD34+[1]⑫!AD34+[1]⑬!AD34+[1]⑭!AD34+[1]⑮!AD34+[1]⑯!AD34+[1]⑰!AD34+[1]⑱!AD34+[1]⑲!AD34+[1]⑳!AD34,"-")</f>
        <v>0</v>
      </c>
      <c r="J135" s="92">
        <f>+IFERROR([1]①!AE34+[1]②!AE34+[1]③!AE34+[1]④!AE34+[1]⑤!AE34+[1]⑥!AE34+[1]⑦!AE34+[1]⑧!AE34+[1]⑨!AE34+[1]⑩!AE34+[1]⑪!AE34+[1]⑫!AE34+[1]⑬!AE34+[1]⑭!AE34+[1]⑮!AE34+[1]⑯!AE34+[1]⑰!AE34+[1]⑱!AE34+[1]⑲!AE34+[1]⑳!AE34,"-")</f>
        <v>0</v>
      </c>
      <c r="K135" s="92">
        <f>+IFERROR([1]①!AF34+[1]②!AF34+[1]③!AF34+[1]④!AF34+[1]⑤!AF34+[1]⑥!AF34+[1]⑦!AF34+[1]⑧!AF34+[1]⑨!AF34+[1]⑩!AF34+[1]⑪!AF34+[1]⑫!AF34+[1]⑬!AF34+[1]⑭!AF34+[1]⑮!AF34+[1]⑯!AF34+[1]⑰!AF34+[1]⑱!AF34+[1]⑲!AF34+[1]⑳!AF34,"-")</f>
        <v>0</v>
      </c>
      <c r="L135" s="92">
        <f>+IFERROR([1]①!AG34+[1]②!AG34+[1]③!AG34+[1]④!AG34+[1]⑤!AG34+[1]⑥!AG34+[1]⑦!AG34+[1]⑧!AG34+[1]⑨!AG34+[1]⑩!AG34+[1]⑪!AG34+[1]⑫!AG34+[1]⑬!AG34+[1]⑭!AG34+[1]⑮!AG34+[1]⑯!AG34+[1]⑰!AG34+[1]⑱!AG34+[1]⑲!AG34+[1]⑳!AG34,"-")</f>
        <v>0</v>
      </c>
      <c r="M135" s="92">
        <f>+IFERROR([1]①!AH34+[1]②!AH34+[1]③!AH34+[1]④!AH34+[1]⑤!AH34+[1]⑥!AH34+[1]⑦!AH34+[1]⑧!AH34+[1]⑨!AH34+[1]⑩!AH34+[1]⑪!AH34+[1]⑫!AH34+[1]⑬!AH34+[1]⑭!AH34+[1]⑮!AH34+[1]⑯!AH34+[1]⑰!AH34+[1]⑱!AH34+[1]⑲!AH34+[1]⑳!AH34,"-")</f>
        <v>0</v>
      </c>
      <c r="N135" s="92">
        <f>+IFERROR([1]①!AI34+[1]②!AI34+[1]③!AI34+[1]④!AI34+[1]⑤!AI34+[1]⑥!AI34+[1]⑦!AI34+[1]⑧!AI34+[1]⑨!AI34+[1]⑩!AI34+[1]⑪!AI34+[1]⑫!AI34+[1]⑬!AI34+[1]⑭!AI34+[1]⑮!AI34+[1]⑯!AI34+[1]⑰!AI34+[1]⑱!AI34+[1]⑲!AI34+[1]⑳!AI34,"-")</f>
        <v>0</v>
      </c>
      <c r="O135" s="92">
        <f>+IFERROR([1]①!AJ34+[1]②!AJ34+[1]③!AJ34+[1]④!AJ34+[1]⑤!AJ34+[1]⑥!AJ34+[1]⑦!AJ34+[1]⑧!AJ34+[1]⑨!AJ34+[1]⑩!AJ34+[1]⑪!AJ34+[1]⑫!AJ34+[1]⑬!AJ34+[1]⑭!AJ34+[1]⑮!AJ34+[1]⑯!AJ34+[1]⑰!AJ34+[1]⑱!AJ34+[1]⑲!AJ34+[1]⑳!AJ34,"-")</f>
        <v>0</v>
      </c>
      <c r="P135" s="92">
        <f>+IFERROR([1]①!AK34+[1]②!AK34+[1]③!AK34+[1]④!AK34+[1]⑤!AK34+[1]⑥!AK34+[1]⑦!AK34+[1]⑧!AK34+[1]⑨!AK34+[1]⑩!AK34+[1]⑪!AK34+[1]⑫!AK34+[1]⑬!AK34+[1]⑭!AK34+[1]⑮!AK34+[1]⑯!AK34+[1]⑰!AK34+[1]⑱!AK34+[1]⑲!AK34+[1]⑳!AK34,"-")</f>
        <v>0</v>
      </c>
      <c r="Q135" s="92">
        <f t="shared" si="10"/>
        <v>0</v>
      </c>
      <c r="R135" s="93" t="str">
        <f t="shared" si="11"/>
        <v>-</v>
      </c>
      <c r="S135" s="93" t="str">
        <f t="shared" si="12"/>
        <v>-</v>
      </c>
      <c r="T135" s="93" t="str">
        <f t="shared" si="13"/>
        <v>-</v>
      </c>
      <c r="U135" s="93" t="str">
        <f t="shared" si="14"/>
        <v>-</v>
      </c>
      <c r="V135" s="93" t="str">
        <f t="shared" si="15"/>
        <v>-</v>
      </c>
      <c r="W135" s="93" t="str">
        <f t="shared" si="16"/>
        <v>-</v>
      </c>
    </row>
    <row r="136" spans="1:26">
      <c r="A136" s="92">
        <f>[1]基本情報!A30</f>
        <v>27</v>
      </c>
      <c r="B136" s="92">
        <v>0</v>
      </c>
      <c r="C136" s="92">
        <f>+IFERROR([1]①!X35+[1]②!X35+[1]③!X35+[1]④!X35+[1]⑤!X35+[1]⑥!X35+[1]⑦!X35+[1]⑧!X35+[1]⑨!X35+[1]⑩!X35+[1]⑪!X35+[1]⑫!X35+[1]⑬!X35+[1]⑭!X35+[1]⑮!X35+[1]⑯!X35+[1]⑰!X35+[1]⑱!X35+[1]⑲!X35+[1]⑳!X35,"-")</f>
        <v>0</v>
      </c>
      <c r="D136" s="92">
        <f>+IFERROR([1]①!Y35+[1]②!Y35+[1]③!Y35+[1]④!Y35+[1]⑤!Y35+[1]⑥!Y35+[1]⑦!Y35+[1]⑧!Y35+[1]⑨!Y35+[1]⑩!Y35+[1]⑪!Y35+[1]⑫!Y35+[1]⑬!Y35+[1]⑭!Y35+[1]⑮!Y35+[1]⑯!Y35+[1]⑰!Y35+[1]⑱!Y35+[1]⑲!Y35+[1]⑳!Y35,"-")</f>
        <v>0</v>
      </c>
      <c r="E136" s="92">
        <f>+IFERROR([1]①!Z35+[1]②!Z35+[1]③!Z35+[1]④!Z35+[1]⑤!Z35+[1]⑥!Z35+[1]⑦!Z35+[1]⑧!Z35+[1]⑨!Z35+[1]⑩!Z35+[1]⑪!Z35+[1]⑫!Z35+[1]⑬!Z35+[1]⑭!Z35+[1]⑮!Z35+[1]⑯!Z35+[1]⑰!Z35+[1]⑱!Z35+[1]⑲!Z35+[1]⑳!Z35,"-")</f>
        <v>0</v>
      </c>
      <c r="F136" s="92">
        <f>+IFERROR([1]①!AA35+[1]②!AA35+[1]③!AA35+[1]④!AA35+[1]⑤!AA35+[1]⑥!AA35+[1]⑦!AA35+[1]⑧!AA35+[1]⑨!AA35+[1]⑩!AA35+[1]⑪!AA35+[1]⑫!AA35+[1]⑬!AA35+[1]⑭!AA35+[1]⑮!AA35+[1]⑯!AA35+[1]⑰!AA35+[1]⑱!AA35+[1]⑲!AA35+[1]⑳!AA35,"-")</f>
        <v>0</v>
      </c>
      <c r="G136" s="92">
        <f>+IFERROR([1]①!AB35+[1]②!AB35+[1]③!AB35+[1]④!AB35+[1]⑤!AB35+[1]⑥!AB35+[1]⑦!AB35+[1]⑧!AB35+[1]⑨!AB35+[1]⑩!AB35+[1]⑪!AB35+[1]⑫!AB35+[1]⑬!AB35+[1]⑭!AB35+[1]⑮!AB35+[1]⑯!AB35+[1]⑰!AB35+[1]⑱!AB35+[1]⑲!AB35+[1]⑳!AB35,"-")</f>
        <v>0</v>
      </c>
      <c r="H136" s="92">
        <f>+IFERROR([1]①!AC35+[1]②!AC35+[1]③!AC35+[1]④!AC35+[1]⑤!AC35+[1]⑥!AC35+[1]⑦!AC35+[1]⑧!AC35+[1]⑨!AC35+[1]⑩!AC35+[1]⑪!AC35+[1]⑫!AC35+[1]⑬!AC35+[1]⑭!AC35+[1]⑮!AC35+[1]⑯!AC35+[1]⑰!AC35+[1]⑱!AC35+[1]⑲!AC35+[1]⑳!AC35,"-")</f>
        <v>0</v>
      </c>
      <c r="I136" s="92">
        <f>+IFERROR([1]①!AD35+[1]②!AD35+[1]③!AD35+[1]④!AD35+[1]⑤!AD35+[1]⑥!AD35+[1]⑦!AD35+[1]⑧!AD35+[1]⑨!AD35+[1]⑩!AD35+[1]⑪!AD35+[1]⑫!AD35+[1]⑬!AD35+[1]⑭!AD35+[1]⑮!AD35+[1]⑯!AD35+[1]⑰!AD35+[1]⑱!AD35+[1]⑲!AD35+[1]⑳!AD35,"-")</f>
        <v>0</v>
      </c>
      <c r="J136" s="92">
        <f>+IFERROR([1]①!AE35+[1]②!AE35+[1]③!AE35+[1]④!AE35+[1]⑤!AE35+[1]⑥!AE35+[1]⑦!AE35+[1]⑧!AE35+[1]⑨!AE35+[1]⑩!AE35+[1]⑪!AE35+[1]⑫!AE35+[1]⑬!AE35+[1]⑭!AE35+[1]⑮!AE35+[1]⑯!AE35+[1]⑰!AE35+[1]⑱!AE35+[1]⑲!AE35+[1]⑳!AE35,"-")</f>
        <v>0</v>
      </c>
      <c r="K136" s="92">
        <f>+IFERROR([1]①!AF35+[1]②!AF35+[1]③!AF35+[1]④!AF35+[1]⑤!AF35+[1]⑥!AF35+[1]⑦!AF35+[1]⑧!AF35+[1]⑨!AF35+[1]⑩!AF35+[1]⑪!AF35+[1]⑫!AF35+[1]⑬!AF35+[1]⑭!AF35+[1]⑮!AF35+[1]⑯!AF35+[1]⑰!AF35+[1]⑱!AF35+[1]⑲!AF35+[1]⑳!AF35,"-")</f>
        <v>0</v>
      </c>
      <c r="L136" s="92">
        <f>+IFERROR([1]①!AG35+[1]②!AG35+[1]③!AG35+[1]④!AG35+[1]⑤!AG35+[1]⑥!AG35+[1]⑦!AG35+[1]⑧!AG35+[1]⑨!AG35+[1]⑩!AG35+[1]⑪!AG35+[1]⑫!AG35+[1]⑬!AG35+[1]⑭!AG35+[1]⑮!AG35+[1]⑯!AG35+[1]⑰!AG35+[1]⑱!AG35+[1]⑲!AG35+[1]⑳!AG35,"-")</f>
        <v>0</v>
      </c>
      <c r="M136" s="92">
        <f>+IFERROR([1]①!AH35+[1]②!AH35+[1]③!AH35+[1]④!AH35+[1]⑤!AH35+[1]⑥!AH35+[1]⑦!AH35+[1]⑧!AH35+[1]⑨!AH35+[1]⑩!AH35+[1]⑪!AH35+[1]⑫!AH35+[1]⑬!AH35+[1]⑭!AH35+[1]⑮!AH35+[1]⑯!AH35+[1]⑰!AH35+[1]⑱!AH35+[1]⑲!AH35+[1]⑳!AH35,"-")</f>
        <v>0</v>
      </c>
      <c r="N136" s="92">
        <f>+IFERROR([1]①!AI35+[1]②!AI35+[1]③!AI35+[1]④!AI35+[1]⑤!AI35+[1]⑥!AI35+[1]⑦!AI35+[1]⑧!AI35+[1]⑨!AI35+[1]⑩!AI35+[1]⑪!AI35+[1]⑫!AI35+[1]⑬!AI35+[1]⑭!AI35+[1]⑮!AI35+[1]⑯!AI35+[1]⑰!AI35+[1]⑱!AI35+[1]⑲!AI35+[1]⑳!AI35,"-")</f>
        <v>0</v>
      </c>
      <c r="O136" s="92">
        <f>+IFERROR([1]①!AJ35+[1]②!AJ35+[1]③!AJ35+[1]④!AJ35+[1]⑤!AJ35+[1]⑥!AJ35+[1]⑦!AJ35+[1]⑧!AJ35+[1]⑨!AJ35+[1]⑩!AJ35+[1]⑪!AJ35+[1]⑫!AJ35+[1]⑬!AJ35+[1]⑭!AJ35+[1]⑮!AJ35+[1]⑯!AJ35+[1]⑰!AJ35+[1]⑱!AJ35+[1]⑲!AJ35+[1]⑳!AJ35,"-")</f>
        <v>0</v>
      </c>
      <c r="P136" s="92">
        <f>+IFERROR([1]①!AK35+[1]②!AK35+[1]③!AK35+[1]④!AK35+[1]⑤!AK35+[1]⑥!AK35+[1]⑦!AK35+[1]⑧!AK35+[1]⑨!AK35+[1]⑩!AK35+[1]⑪!AK35+[1]⑫!AK35+[1]⑬!AK35+[1]⑭!AK35+[1]⑮!AK35+[1]⑯!AK35+[1]⑰!AK35+[1]⑱!AK35+[1]⑲!AK35+[1]⑳!AK35,"-")</f>
        <v>0</v>
      </c>
      <c r="Q136" s="92">
        <f t="shared" si="10"/>
        <v>0</v>
      </c>
      <c r="R136" s="93" t="str">
        <f t="shared" si="11"/>
        <v>-</v>
      </c>
      <c r="S136" s="93" t="str">
        <f t="shared" si="12"/>
        <v>-</v>
      </c>
      <c r="T136" s="93" t="str">
        <f t="shared" si="13"/>
        <v>-</v>
      </c>
      <c r="U136" s="93" t="str">
        <f t="shared" si="14"/>
        <v>-</v>
      </c>
      <c r="V136" s="93" t="str">
        <f t="shared" si="15"/>
        <v>-</v>
      </c>
      <c r="W136" s="93" t="str">
        <f t="shared" si="16"/>
        <v>-</v>
      </c>
    </row>
    <row r="137" spans="1:26">
      <c r="A137" s="92">
        <f>[1]基本情報!A31</f>
        <v>28</v>
      </c>
      <c r="B137" s="92">
        <v>0</v>
      </c>
      <c r="C137" s="92">
        <f>+IFERROR([1]①!X36+[1]②!X36+[1]③!X36+[1]④!X36+[1]⑤!X36+[1]⑥!X36+[1]⑦!X36+[1]⑧!X36+[1]⑨!X36+[1]⑩!X36+[1]⑪!X36+[1]⑫!X36+[1]⑬!X36+[1]⑭!X36+[1]⑮!X36+[1]⑯!X36+[1]⑰!X36+[1]⑱!X36+[1]⑲!X36+[1]⑳!X36,"-")</f>
        <v>0</v>
      </c>
      <c r="D137" s="92">
        <f>+IFERROR([1]①!Y36+[1]②!Y36+[1]③!Y36+[1]④!Y36+[1]⑤!Y36+[1]⑥!Y36+[1]⑦!Y36+[1]⑧!Y36+[1]⑨!Y36+[1]⑩!Y36+[1]⑪!Y36+[1]⑫!Y36+[1]⑬!Y36+[1]⑭!Y36+[1]⑮!Y36+[1]⑯!Y36+[1]⑰!Y36+[1]⑱!Y36+[1]⑲!Y36+[1]⑳!Y36,"-")</f>
        <v>0</v>
      </c>
      <c r="E137" s="92">
        <f>+IFERROR([1]①!Z36+[1]②!Z36+[1]③!Z36+[1]④!Z36+[1]⑤!Z36+[1]⑥!Z36+[1]⑦!Z36+[1]⑧!Z36+[1]⑨!Z36+[1]⑩!Z36+[1]⑪!Z36+[1]⑫!Z36+[1]⑬!Z36+[1]⑭!Z36+[1]⑮!Z36+[1]⑯!Z36+[1]⑰!Z36+[1]⑱!Z36+[1]⑲!Z36+[1]⑳!Z36,"-")</f>
        <v>0</v>
      </c>
      <c r="F137" s="92">
        <f>+IFERROR([1]①!AA36+[1]②!AA36+[1]③!AA36+[1]④!AA36+[1]⑤!AA36+[1]⑥!AA36+[1]⑦!AA36+[1]⑧!AA36+[1]⑨!AA36+[1]⑩!AA36+[1]⑪!AA36+[1]⑫!AA36+[1]⑬!AA36+[1]⑭!AA36+[1]⑮!AA36+[1]⑯!AA36+[1]⑰!AA36+[1]⑱!AA36+[1]⑲!AA36+[1]⑳!AA36,"-")</f>
        <v>0</v>
      </c>
      <c r="G137" s="92">
        <f>+IFERROR([1]①!AB36+[1]②!AB36+[1]③!AB36+[1]④!AB36+[1]⑤!AB36+[1]⑥!AB36+[1]⑦!AB36+[1]⑧!AB36+[1]⑨!AB36+[1]⑩!AB36+[1]⑪!AB36+[1]⑫!AB36+[1]⑬!AB36+[1]⑭!AB36+[1]⑮!AB36+[1]⑯!AB36+[1]⑰!AB36+[1]⑱!AB36+[1]⑲!AB36+[1]⑳!AB36,"-")</f>
        <v>0</v>
      </c>
      <c r="H137" s="92">
        <f>+IFERROR([1]①!AC36+[1]②!AC36+[1]③!AC36+[1]④!AC36+[1]⑤!AC36+[1]⑥!AC36+[1]⑦!AC36+[1]⑧!AC36+[1]⑨!AC36+[1]⑩!AC36+[1]⑪!AC36+[1]⑫!AC36+[1]⑬!AC36+[1]⑭!AC36+[1]⑮!AC36+[1]⑯!AC36+[1]⑰!AC36+[1]⑱!AC36+[1]⑲!AC36+[1]⑳!AC36,"-")</f>
        <v>0</v>
      </c>
      <c r="I137" s="92">
        <f>+IFERROR([1]①!AD36+[1]②!AD36+[1]③!AD36+[1]④!AD36+[1]⑤!AD36+[1]⑥!AD36+[1]⑦!AD36+[1]⑧!AD36+[1]⑨!AD36+[1]⑩!AD36+[1]⑪!AD36+[1]⑫!AD36+[1]⑬!AD36+[1]⑭!AD36+[1]⑮!AD36+[1]⑯!AD36+[1]⑰!AD36+[1]⑱!AD36+[1]⑲!AD36+[1]⑳!AD36,"-")</f>
        <v>0</v>
      </c>
      <c r="J137" s="92">
        <f>+IFERROR([1]①!AE36+[1]②!AE36+[1]③!AE36+[1]④!AE36+[1]⑤!AE36+[1]⑥!AE36+[1]⑦!AE36+[1]⑧!AE36+[1]⑨!AE36+[1]⑩!AE36+[1]⑪!AE36+[1]⑫!AE36+[1]⑬!AE36+[1]⑭!AE36+[1]⑮!AE36+[1]⑯!AE36+[1]⑰!AE36+[1]⑱!AE36+[1]⑲!AE36+[1]⑳!AE36,"-")</f>
        <v>0</v>
      </c>
      <c r="K137" s="92">
        <f>+IFERROR([1]①!AF36+[1]②!AF36+[1]③!AF36+[1]④!AF36+[1]⑤!AF36+[1]⑥!AF36+[1]⑦!AF36+[1]⑧!AF36+[1]⑨!AF36+[1]⑩!AF36+[1]⑪!AF36+[1]⑫!AF36+[1]⑬!AF36+[1]⑭!AF36+[1]⑮!AF36+[1]⑯!AF36+[1]⑰!AF36+[1]⑱!AF36+[1]⑲!AF36+[1]⑳!AF36,"-")</f>
        <v>0</v>
      </c>
      <c r="L137" s="92">
        <f>+IFERROR([1]①!AG36+[1]②!AG36+[1]③!AG36+[1]④!AG36+[1]⑤!AG36+[1]⑥!AG36+[1]⑦!AG36+[1]⑧!AG36+[1]⑨!AG36+[1]⑩!AG36+[1]⑪!AG36+[1]⑫!AG36+[1]⑬!AG36+[1]⑭!AG36+[1]⑮!AG36+[1]⑯!AG36+[1]⑰!AG36+[1]⑱!AG36+[1]⑲!AG36+[1]⑳!AG36,"-")</f>
        <v>0</v>
      </c>
      <c r="M137" s="92">
        <f>+IFERROR([1]①!AH36+[1]②!AH36+[1]③!AH36+[1]④!AH36+[1]⑤!AH36+[1]⑥!AH36+[1]⑦!AH36+[1]⑧!AH36+[1]⑨!AH36+[1]⑩!AH36+[1]⑪!AH36+[1]⑫!AH36+[1]⑬!AH36+[1]⑭!AH36+[1]⑮!AH36+[1]⑯!AH36+[1]⑰!AH36+[1]⑱!AH36+[1]⑲!AH36+[1]⑳!AH36,"-")</f>
        <v>0</v>
      </c>
      <c r="N137" s="92">
        <f>+IFERROR([1]①!AI36+[1]②!AI36+[1]③!AI36+[1]④!AI36+[1]⑤!AI36+[1]⑥!AI36+[1]⑦!AI36+[1]⑧!AI36+[1]⑨!AI36+[1]⑩!AI36+[1]⑪!AI36+[1]⑫!AI36+[1]⑬!AI36+[1]⑭!AI36+[1]⑮!AI36+[1]⑯!AI36+[1]⑰!AI36+[1]⑱!AI36+[1]⑲!AI36+[1]⑳!AI36,"-")</f>
        <v>0</v>
      </c>
      <c r="O137" s="92">
        <f>+IFERROR([1]①!AJ36+[1]②!AJ36+[1]③!AJ36+[1]④!AJ36+[1]⑤!AJ36+[1]⑥!AJ36+[1]⑦!AJ36+[1]⑧!AJ36+[1]⑨!AJ36+[1]⑩!AJ36+[1]⑪!AJ36+[1]⑫!AJ36+[1]⑬!AJ36+[1]⑭!AJ36+[1]⑮!AJ36+[1]⑯!AJ36+[1]⑰!AJ36+[1]⑱!AJ36+[1]⑲!AJ36+[1]⑳!AJ36,"-")</f>
        <v>0</v>
      </c>
      <c r="P137" s="92">
        <f>+IFERROR([1]①!AK36+[1]②!AK36+[1]③!AK36+[1]④!AK36+[1]⑤!AK36+[1]⑥!AK36+[1]⑦!AK36+[1]⑧!AK36+[1]⑨!AK36+[1]⑩!AK36+[1]⑪!AK36+[1]⑫!AK36+[1]⑬!AK36+[1]⑭!AK36+[1]⑮!AK36+[1]⑯!AK36+[1]⑰!AK36+[1]⑱!AK36+[1]⑲!AK36+[1]⑳!AK36,"-")</f>
        <v>0</v>
      </c>
      <c r="Q137" s="92">
        <f t="shared" si="10"/>
        <v>0</v>
      </c>
      <c r="R137" s="93" t="str">
        <f t="shared" si="11"/>
        <v>-</v>
      </c>
      <c r="S137" s="93" t="str">
        <f t="shared" si="12"/>
        <v>-</v>
      </c>
      <c r="T137" s="93" t="str">
        <f t="shared" si="13"/>
        <v>-</v>
      </c>
      <c r="U137" s="93" t="str">
        <f t="shared" si="14"/>
        <v>-</v>
      </c>
      <c r="V137" s="93" t="str">
        <f t="shared" si="15"/>
        <v>-</v>
      </c>
      <c r="W137" s="93" t="str">
        <f t="shared" si="16"/>
        <v>-</v>
      </c>
    </row>
    <row r="138" spans="1:26">
      <c r="A138" s="92">
        <f>[1]基本情報!A32</f>
        <v>29</v>
      </c>
      <c r="B138" s="92">
        <v>0</v>
      </c>
      <c r="C138" s="92">
        <f>+IFERROR([1]①!X37+[1]②!X37+[1]③!X37+[1]④!X37+[1]⑤!X37+[1]⑥!X37+[1]⑦!X37+[1]⑧!X37+[1]⑨!X37+[1]⑩!X37+[1]⑪!X37+[1]⑫!X37+[1]⑬!X37+[1]⑭!X37+[1]⑮!X37+[1]⑯!X37+[1]⑰!X37+[1]⑱!X37+[1]⑲!X37+[1]⑳!X37,"-")</f>
        <v>0</v>
      </c>
      <c r="D138" s="92">
        <f>+IFERROR([1]①!Y37+[1]②!Y37+[1]③!Y37+[1]④!Y37+[1]⑤!Y37+[1]⑥!Y37+[1]⑦!Y37+[1]⑧!Y37+[1]⑨!Y37+[1]⑩!Y37+[1]⑪!Y37+[1]⑫!Y37+[1]⑬!Y37+[1]⑭!Y37+[1]⑮!Y37+[1]⑯!Y37+[1]⑰!Y37+[1]⑱!Y37+[1]⑲!Y37+[1]⑳!Y37,"-")</f>
        <v>0</v>
      </c>
      <c r="E138" s="92">
        <f>+IFERROR([1]①!Z37+[1]②!Z37+[1]③!Z37+[1]④!Z37+[1]⑤!Z37+[1]⑥!Z37+[1]⑦!Z37+[1]⑧!Z37+[1]⑨!Z37+[1]⑩!Z37+[1]⑪!Z37+[1]⑫!Z37+[1]⑬!Z37+[1]⑭!Z37+[1]⑮!Z37+[1]⑯!Z37+[1]⑰!Z37+[1]⑱!Z37+[1]⑲!Z37+[1]⑳!Z37,"-")</f>
        <v>0</v>
      </c>
      <c r="F138" s="92">
        <f>+IFERROR([1]①!AA37+[1]②!AA37+[1]③!AA37+[1]④!AA37+[1]⑤!AA37+[1]⑥!AA37+[1]⑦!AA37+[1]⑧!AA37+[1]⑨!AA37+[1]⑩!AA37+[1]⑪!AA37+[1]⑫!AA37+[1]⑬!AA37+[1]⑭!AA37+[1]⑮!AA37+[1]⑯!AA37+[1]⑰!AA37+[1]⑱!AA37+[1]⑲!AA37+[1]⑳!AA37,"-")</f>
        <v>0</v>
      </c>
      <c r="G138" s="92">
        <f>+IFERROR([1]①!AB37+[1]②!AB37+[1]③!AB37+[1]④!AB37+[1]⑤!AB37+[1]⑥!AB37+[1]⑦!AB37+[1]⑧!AB37+[1]⑨!AB37+[1]⑩!AB37+[1]⑪!AB37+[1]⑫!AB37+[1]⑬!AB37+[1]⑭!AB37+[1]⑮!AB37+[1]⑯!AB37+[1]⑰!AB37+[1]⑱!AB37+[1]⑲!AB37+[1]⑳!AB37,"-")</f>
        <v>0</v>
      </c>
      <c r="H138" s="92">
        <f>+IFERROR([1]①!AC37+[1]②!AC37+[1]③!AC37+[1]④!AC37+[1]⑤!AC37+[1]⑥!AC37+[1]⑦!AC37+[1]⑧!AC37+[1]⑨!AC37+[1]⑩!AC37+[1]⑪!AC37+[1]⑫!AC37+[1]⑬!AC37+[1]⑭!AC37+[1]⑮!AC37+[1]⑯!AC37+[1]⑰!AC37+[1]⑱!AC37+[1]⑲!AC37+[1]⑳!AC37,"-")</f>
        <v>0</v>
      </c>
      <c r="I138" s="92">
        <f>+IFERROR([1]①!AD37+[1]②!AD37+[1]③!AD37+[1]④!AD37+[1]⑤!AD37+[1]⑥!AD37+[1]⑦!AD37+[1]⑧!AD37+[1]⑨!AD37+[1]⑩!AD37+[1]⑪!AD37+[1]⑫!AD37+[1]⑬!AD37+[1]⑭!AD37+[1]⑮!AD37+[1]⑯!AD37+[1]⑰!AD37+[1]⑱!AD37+[1]⑲!AD37+[1]⑳!AD37,"-")</f>
        <v>0</v>
      </c>
      <c r="J138" s="92">
        <f>+IFERROR([1]①!AE37+[1]②!AE37+[1]③!AE37+[1]④!AE37+[1]⑤!AE37+[1]⑥!AE37+[1]⑦!AE37+[1]⑧!AE37+[1]⑨!AE37+[1]⑩!AE37+[1]⑪!AE37+[1]⑫!AE37+[1]⑬!AE37+[1]⑭!AE37+[1]⑮!AE37+[1]⑯!AE37+[1]⑰!AE37+[1]⑱!AE37+[1]⑲!AE37+[1]⑳!AE37,"-")</f>
        <v>0</v>
      </c>
      <c r="K138" s="92">
        <f>+IFERROR([1]①!AF37+[1]②!AF37+[1]③!AF37+[1]④!AF37+[1]⑤!AF37+[1]⑥!AF37+[1]⑦!AF37+[1]⑧!AF37+[1]⑨!AF37+[1]⑩!AF37+[1]⑪!AF37+[1]⑫!AF37+[1]⑬!AF37+[1]⑭!AF37+[1]⑮!AF37+[1]⑯!AF37+[1]⑰!AF37+[1]⑱!AF37+[1]⑲!AF37+[1]⑳!AF37,"-")</f>
        <v>0</v>
      </c>
      <c r="L138" s="92">
        <f>+IFERROR([1]①!AG37+[1]②!AG37+[1]③!AG37+[1]④!AG37+[1]⑤!AG37+[1]⑥!AG37+[1]⑦!AG37+[1]⑧!AG37+[1]⑨!AG37+[1]⑩!AG37+[1]⑪!AG37+[1]⑫!AG37+[1]⑬!AG37+[1]⑭!AG37+[1]⑮!AG37+[1]⑯!AG37+[1]⑰!AG37+[1]⑱!AG37+[1]⑲!AG37+[1]⑳!AG37,"-")</f>
        <v>0</v>
      </c>
      <c r="M138" s="92">
        <f>+IFERROR([1]①!AH37+[1]②!AH37+[1]③!AH37+[1]④!AH37+[1]⑤!AH37+[1]⑥!AH37+[1]⑦!AH37+[1]⑧!AH37+[1]⑨!AH37+[1]⑩!AH37+[1]⑪!AH37+[1]⑫!AH37+[1]⑬!AH37+[1]⑭!AH37+[1]⑮!AH37+[1]⑯!AH37+[1]⑰!AH37+[1]⑱!AH37+[1]⑲!AH37+[1]⑳!AH37,"-")</f>
        <v>0</v>
      </c>
      <c r="N138" s="92">
        <f>+IFERROR([1]①!AI37+[1]②!AI37+[1]③!AI37+[1]④!AI37+[1]⑤!AI37+[1]⑥!AI37+[1]⑦!AI37+[1]⑧!AI37+[1]⑨!AI37+[1]⑩!AI37+[1]⑪!AI37+[1]⑫!AI37+[1]⑬!AI37+[1]⑭!AI37+[1]⑮!AI37+[1]⑯!AI37+[1]⑰!AI37+[1]⑱!AI37+[1]⑲!AI37+[1]⑳!AI37,"-")</f>
        <v>0</v>
      </c>
      <c r="O138" s="92">
        <f>+IFERROR([1]①!AJ37+[1]②!AJ37+[1]③!AJ37+[1]④!AJ37+[1]⑤!AJ37+[1]⑥!AJ37+[1]⑦!AJ37+[1]⑧!AJ37+[1]⑨!AJ37+[1]⑩!AJ37+[1]⑪!AJ37+[1]⑫!AJ37+[1]⑬!AJ37+[1]⑭!AJ37+[1]⑮!AJ37+[1]⑯!AJ37+[1]⑰!AJ37+[1]⑱!AJ37+[1]⑲!AJ37+[1]⑳!AJ37,"-")</f>
        <v>0</v>
      </c>
      <c r="P138" s="92">
        <f>+IFERROR([1]①!AK37+[1]②!AK37+[1]③!AK37+[1]④!AK37+[1]⑤!AK37+[1]⑥!AK37+[1]⑦!AK37+[1]⑧!AK37+[1]⑨!AK37+[1]⑩!AK37+[1]⑪!AK37+[1]⑫!AK37+[1]⑬!AK37+[1]⑭!AK37+[1]⑮!AK37+[1]⑯!AK37+[1]⑰!AK37+[1]⑱!AK37+[1]⑲!AK37+[1]⑳!AK37,"-")</f>
        <v>0</v>
      </c>
      <c r="Q138" s="92">
        <f t="shared" si="10"/>
        <v>0</v>
      </c>
      <c r="R138" s="93" t="str">
        <f t="shared" si="11"/>
        <v>-</v>
      </c>
      <c r="S138" s="93" t="str">
        <f t="shared" si="12"/>
        <v>-</v>
      </c>
      <c r="T138" s="93" t="str">
        <f t="shared" si="13"/>
        <v>-</v>
      </c>
      <c r="U138" s="93" t="str">
        <f t="shared" si="14"/>
        <v>-</v>
      </c>
      <c r="V138" s="93" t="str">
        <f t="shared" si="15"/>
        <v>-</v>
      </c>
      <c r="W138" s="93" t="str">
        <f t="shared" si="16"/>
        <v>-</v>
      </c>
    </row>
    <row r="139" spans="1:26">
      <c r="A139" s="92">
        <f>[1]基本情報!A33</f>
        <v>30</v>
      </c>
      <c r="B139" s="92">
        <v>0</v>
      </c>
      <c r="C139" s="92">
        <f>+IFERROR([1]①!X38+[1]②!X38+[1]③!X38+[1]④!X38+[1]⑤!X38+[1]⑥!X38+[1]⑦!X38+[1]⑧!X38+[1]⑨!X38+[1]⑩!X38+[1]⑪!X38+[1]⑫!X38+[1]⑬!X38+[1]⑭!X38+[1]⑮!X38+[1]⑯!X38+[1]⑰!X38+[1]⑱!X38+[1]⑲!X38+[1]⑳!X38,"-")</f>
        <v>0</v>
      </c>
      <c r="D139" s="92">
        <f>+IFERROR([1]①!Y38+[1]②!Y38+[1]③!Y38+[1]④!Y38+[1]⑤!Y38+[1]⑥!Y38+[1]⑦!Y38+[1]⑧!Y38+[1]⑨!Y38+[1]⑩!Y38+[1]⑪!Y38+[1]⑫!Y38+[1]⑬!Y38+[1]⑭!Y38+[1]⑮!Y38+[1]⑯!Y38+[1]⑰!Y38+[1]⑱!Y38+[1]⑲!Y38+[1]⑳!Y38,"-")</f>
        <v>0</v>
      </c>
      <c r="E139" s="92">
        <f>+IFERROR([1]①!Z38+[1]②!Z38+[1]③!Z38+[1]④!Z38+[1]⑤!Z38+[1]⑥!Z38+[1]⑦!Z38+[1]⑧!Z38+[1]⑨!Z38+[1]⑩!Z38+[1]⑪!Z38+[1]⑫!Z38+[1]⑬!Z38+[1]⑭!Z38+[1]⑮!Z38+[1]⑯!Z38+[1]⑰!Z38+[1]⑱!Z38+[1]⑲!Z38+[1]⑳!Z38,"-")</f>
        <v>0</v>
      </c>
      <c r="F139" s="92">
        <f>+IFERROR([1]①!AA38+[1]②!AA38+[1]③!AA38+[1]④!AA38+[1]⑤!AA38+[1]⑥!AA38+[1]⑦!AA38+[1]⑧!AA38+[1]⑨!AA38+[1]⑩!AA38+[1]⑪!AA38+[1]⑫!AA38+[1]⑬!AA38+[1]⑭!AA38+[1]⑮!AA38+[1]⑯!AA38+[1]⑰!AA38+[1]⑱!AA38+[1]⑲!AA38+[1]⑳!AA38,"-")</f>
        <v>0</v>
      </c>
      <c r="G139" s="92">
        <f>+IFERROR([1]①!AB38+[1]②!AB38+[1]③!AB38+[1]④!AB38+[1]⑤!AB38+[1]⑥!AB38+[1]⑦!AB38+[1]⑧!AB38+[1]⑨!AB38+[1]⑩!AB38+[1]⑪!AB38+[1]⑫!AB38+[1]⑬!AB38+[1]⑭!AB38+[1]⑮!AB38+[1]⑯!AB38+[1]⑰!AB38+[1]⑱!AB38+[1]⑲!AB38+[1]⑳!AB38,"-")</f>
        <v>0</v>
      </c>
      <c r="H139" s="92">
        <f>+IFERROR([1]①!AC38+[1]②!AC38+[1]③!AC38+[1]④!AC38+[1]⑤!AC38+[1]⑥!AC38+[1]⑦!AC38+[1]⑧!AC38+[1]⑨!AC38+[1]⑩!AC38+[1]⑪!AC38+[1]⑫!AC38+[1]⑬!AC38+[1]⑭!AC38+[1]⑮!AC38+[1]⑯!AC38+[1]⑰!AC38+[1]⑱!AC38+[1]⑲!AC38+[1]⑳!AC38,"-")</f>
        <v>0</v>
      </c>
      <c r="I139" s="92">
        <f>+IFERROR([1]①!AD38+[1]②!AD38+[1]③!AD38+[1]④!AD38+[1]⑤!AD38+[1]⑥!AD38+[1]⑦!AD38+[1]⑧!AD38+[1]⑨!AD38+[1]⑩!AD38+[1]⑪!AD38+[1]⑫!AD38+[1]⑬!AD38+[1]⑭!AD38+[1]⑮!AD38+[1]⑯!AD38+[1]⑰!AD38+[1]⑱!AD38+[1]⑲!AD38+[1]⑳!AD38,"-")</f>
        <v>0</v>
      </c>
      <c r="J139" s="92">
        <f>+IFERROR([1]①!AE38+[1]②!AE38+[1]③!AE38+[1]④!AE38+[1]⑤!AE38+[1]⑥!AE38+[1]⑦!AE38+[1]⑧!AE38+[1]⑨!AE38+[1]⑩!AE38+[1]⑪!AE38+[1]⑫!AE38+[1]⑬!AE38+[1]⑭!AE38+[1]⑮!AE38+[1]⑯!AE38+[1]⑰!AE38+[1]⑱!AE38+[1]⑲!AE38+[1]⑳!AE38,"-")</f>
        <v>0</v>
      </c>
      <c r="K139" s="92">
        <f>+IFERROR([1]①!AF38+[1]②!AF38+[1]③!AF38+[1]④!AF38+[1]⑤!AF38+[1]⑥!AF38+[1]⑦!AF38+[1]⑧!AF38+[1]⑨!AF38+[1]⑩!AF38+[1]⑪!AF38+[1]⑫!AF38+[1]⑬!AF38+[1]⑭!AF38+[1]⑮!AF38+[1]⑯!AF38+[1]⑰!AF38+[1]⑱!AF38+[1]⑲!AF38+[1]⑳!AF38,"-")</f>
        <v>0</v>
      </c>
      <c r="L139" s="92">
        <f>+IFERROR([1]①!AG38+[1]②!AG38+[1]③!AG38+[1]④!AG38+[1]⑤!AG38+[1]⑥!AG38+[1]⑦!AG38+[1]⑧!AG38+[1]⑨!AG38+[1]⑩!AG38+[1]⑪!AG38+[1]⑫!AG38+[1]⑬!AG38+[1]⑭!AG38+[1]⑮!AG38+[1]⑯!AG38+[1]⑰!AG38+[1]⑱!AG38+[1]⑲!AG38+[1]⑳!AG38,"-")</f>
        <v>0</v>
      </c>
      <c r="M139" s="92">
        <f>+IFERROR([1]①!AH38+[1]②!AH38+[1]③!AH38+[1]④!AH38+[1]⑤!AH38+[1]⑥!AH38+[1]⑦!AH38+[1]⑧!AH38+[1]⑨!AH38+[1]⑩!AH38+[1]⑪!AH38+[1]⑫!AH38+[1]⑬!AH38+[1]⑭!AH38+[1]⑮!AH38+[1]⑯!AH38+[1]⑰!AH38+[1]⑱!AH38+[1]⑲!AH38+[1]⑳!AH38,"-")</f>
        <v>0</v>
      </c>
      <c r="N139" s="92">
        <f>+IFERROR([1]①!AI38+[1]②!AI38+[1]③!AI38+[1]④!AI38+[1]⑤!AI38+[1]⑥!AI38+[1]⑦!AI38+[1]⑧!AI38+[1]⑨!AI38+[1]⑩!AI38+[1]⑪!AI38+[1]⑫!AI38+[1]⑬!AI38+[1]⑭!AI38+[1]⑮!AI38+[1]⑯!AI38+[1]⑰!AI38+[1]⑱!AI38+[1]⑲!AI38+[1]⑳!AI38,"-")</f>
        <v>0</v>
      </c>
      <c r="O139" s="92">
        <f>+IFERROR([1]①!AJ38+[1]②!AJ38+[1]③!AJ38+[1]④!AJ38+[1]⑤!AJ38+[1]⑥!AJ38+[1]⑦!AJ38+[1]⑧!AJ38+[1]⑨!AJ38+[1]⑩!AJ38+[1]⑪!AJ38+[1]⑫!AJ38+[1]⑬!AJ38+[1]⑭!AJ38+[1]⑮!AJ38+[1]⑯!AJ38+[1]⑰!AJ38+[1]⑱!AJ38+[1]⑲!AJ38+[1]⑳!AJ38,"-")</f>
        <v>0</v>
      </c>
      <c r="P139" s="92">
        <f>+IFERROR([1]①!AK38+[1]②!AK38+[1]③!AK38+[1]④!AK38+[1]⑤!AK38+[1]⑥!AK38+[1]⑦!AK38+[1]⑧!AK38+[1]⑨!AK38+[1]⑩!AK38+[1]⑪!AK38+[1]⑫!AK38+[1]⑬!AK38+[1]⑭!AK38+[1]⑮!AK38+[1]⑯!AK38+[1]⑰!AK38+[1]⑱!AK38+[1]⑲!AK38+[1]⑳!AK38,"-")</f>
        <v>0</v>
      </c>
      <c r="Q139" s="92">
        <f t="shared" si="10"/>
        <v>0</v>
      </c>
      <c r="R139" s="93" t="str">
        <f t="shared" si="11"/>
        <v>-</v>
      </c>
      <c r="S139" s="93" t="str">
        <f t="shared" si="12"/>
        <v>-</v>
      </c>
      <c r="T139" s="93" t="str">
        <f t="shared" si="13"/>
        <v>-</v>
      </c>
      <c r="U139" s="93" t="str">
        <f t="shared" si="14"/>
        <v>-</v>
      </c>
      <c r="V139" s="93" t="str">
        <f t="shared" si="15"/>
        <v>-</v>
      </c>
      <c r="W139" s="93" t="str">
        <f t="shared" si="16"/>
        <v>-</v>
      </c>
    </row>
    <row r="140" spans="1:26">
      <c r="A140" s="92">
        <f>[1]基本情報!A34</f>
        <v>31</v>
      </c>
      <c r="B140" s="92">
        <v>0</v>
      </c>
      <c r="C140" s="92">
        <f>+IFERROR([1]①!X39+[1]②!X39+[1]③!X39+[1]④!X39+[1]⑤!X39+[1]⑥!X39+[1]⑦!X39+[1]⑧!X39+[1]⑨!X39+[1]⑩!X39+[1]⑪!X39+[1]⑫!X39+[1]⑬!X39+[1]⑭!X39+[1]⑮!X39+[1]⑯!X39+[1]⑰!X39+[1]⑱!X39+[1]⑲!X39+[1]⑳!X39,"-")</f>
        <v>0</v>
      </c>
      <c r="D140" s="92">
        <f>+IFERROR([1]①!Y39+[1]②!Y39+[1]③!Y39+[1]④!Y39+[1]⑤!Y39+[1]⑥!Y39+[1]⑦!Y39+[1]⑧!Y39+[1]⑨!Y39+[1]⑩!Y39+[1]⑪!Y39+[1]⑫!Y39+[1]⑬!Y39+[1]⑭!Y39+[1]⑮!Y39+[1]⑯!Y39+[1]⑰!Y39+[1]⑱!Y39+[1]⑲!Y39+[1]⑳!Y39,"-")</f>
        <v>0</v>
      </c>
      <c r="E140" s="92">
        <f>+IFERROR([1]①!Z39+[1]②!Z39+[1]③!Z39+[1]④!Z39+[1]⑤!Z39+[1]⑥!Z39+[1]⑦!Z39+[1]⑧!Z39+[1]⑨!Z39+[1]⑩!Z39+[1]⑪!Z39+[1]⑫!Z39+[1]⑬!Z39+[1]⑭!Z39+[1]⑮!Z39+[1]⑯!Z39+[1]⑰!Z39+[1]⑱!Z39+[1]⑲!Z39+[1]⑳!Z39,"-")</f>
        <v>0</v>
      </c>
      <c r="F140" s="92">
        <f>+IFERROR([1]①!AA39+[1]②!AA39+[1]③!AA39+[1]④!AA39+[1]⑤!AA39+[1]⑥!AA39+[1]⑦!AA39+[1]⑧!AA39+[1]⑨!AA39+[1]⑩!AA39+[1]⑪!AA39+[1]⑫!AA39+[1]⑬!AA39+[1]⑭!AA39+[1]⑮!AA39+[1]⑯!AA39+[1]⑰!AA39+[1]⑱!AA39+[1]⑲!AA39+[1]⑳!AA39,"-")</f>
        <v>0</v>
      </c>
      <c r="G140" s="92">
        <f>+IFERROR([1]①!AB39+[1]②!AB39+[1]③!AB39+[1]④!AB39+[1]⑤!AB39+[1]⑥!AB39+[1]⑦!AB39+[1]⑧!AB39+[1]⑨!AB39+[1]⑩!AB39+[1]⑪!AB39+[1]⑫!AB39+[1]⑬!AB39+[1]⑭!AB39+[1]⑮!AB39+[1]⑯!AB39+[1]⑰!AB39+[1]⑱!AB39+[1]⑲!AB39+[1]⑳!AB39,"-")</f>
        <v>0</v>
      </c>
      <c r="H140" s="92">
        <f>+IFERROR([1]①!AC39+[1]②!AC39+[1]③!AC39+[1]④!AC39+[1]⑤!AC39+[1]⑥!AC39+[1]⑦!AC39+[1]⑧!AC39+[1]⑨!AC39+[1]⑩!AC39+[1]⑪!AC39+[1]⑫!AC39+[1]⑬!AC39+[1]⑭!AC39+[1]⑮!AC39+[1]⑯!AC39+[1]⑰!AC39+[1]⑱!AC39+[1]⑲!AC39+[1]⑳!AC39,"-")</f>
        <v>0</v>
      </c>
      <c r="I140" s="92">
        <f>+IFERROR([1]①!AD39+[1]②!AD39+[1]③!AD39+[1]④!AD39+[1]⑤!AD39+[1]⑥!AD39+[1]⑦!AD39+[1]⑧!AD39+[1]⑨!AD39+[1]⑩!AD39+[1]⑪!AD39+[1]⑫!AD39+[1]⑬!AD39+[1]⑭!AD39+[1]⑮!AD39+[1]⑯!AD39+[1]⑰!AD39+[1]⑱!AD39+[1]⑲!AD39+[1]⑳!AD39,"-")</f>
        <v>0</v>
      </c>
      <c r="J140" s="92">
        <f>+IFERROR([1]①!AE39+[1]②!AE39+[1]③!AE39+[1]④!AE39+[1]⑤!AE39+[1]⑥!AE39+[1]⑦!AE39+[1]⑧!AE39+[1]⑨!AE39+[1]⑩!AE39+[1]⑪!AE39+[1]⑫!AE39+[1]⑬!AE39+[1]⑭!AE39+[1]⑮!AE39+[1]⑯!AE39+[1]⑰!AE39+[1]⑱!AE39+[1]⑲!AE39+[1]⑳!AE39,"-")</f>
        <v>0</v>
      </c>
      <c r="K140" s="92">
        <f>+IFERROR([1]①!AF39+[1]②!AF39+[1]③!AF39+[1]④!AF39+[1]⑤!AF39+[1]⑥!AF39+[1]⑦!AF39+[1]⑧!AF39+[1]⑨!AF39+[1]⑩!AF39+[1]⑪!AF39+[1]⑫!AF39+[1]⑬!AF39+[1]⑭!AF39+[1]⑮!AF39+[1]⑯!AF39+[1]⑰!AF39+[1]⑱!AF39+[1]⑲!AF39+[1]⑳!AF39,"-")</f>
        <v>0</v>
      </c>
      <c r="L140" s="92">
        <f>+IFERROR([1]①!AG39+[1]②!AG39+[1]③!AG39+[1]④!AG39+[1]⑤!AG39+[1]⑥!AG39+[1]⑦!AG39+[1]⑧!AG39+[1]⑨!AG39+[1]⑩!AG39+[1]⑪!AG39+[1]⑫!AG39+[1]⑬!AG39+[1]⑭!AG39+[1]⑮!AG39+[1]⑯!AG39+[1]⑰!AG39+[1]⑱!AG39+[1]⑲!AG39+[1]⑳!AG39,"-")</f>
        <v>0</v>
      </c>
      <c r="M140" s="92">
        <f>+IFERROR([1]①!AH39+[1]②!AH39+[1]③!AH39+[1]④!AH39+[1]⑤!AH39+[1]⑥!AH39+[1]⑦!AH39+[1]⑧!AH39+[1]⑨!AH39+[1]⑩!AH39+[1]⑪!AH39+[1]⑫!AH39+[1]⑬!AH39+[1]⑭!AH39+[1]⑮!AH39+[1]⑯!AH39+[1]⑰!AH39+[1]⑱!AH39+[1]⑲!AH39+[1]⑳!AH39,"-")</f>
        <v>0</v>
      </c>
      <c r="N140" s="92">
        <f>+IFERROR([1]①!AI39+[1]②!AI39+[1]③!AI39+[1]④!AI39+[1]⑤!AI39+[1]⑥!AI39+[1]⑦!AI39+[1]⑧!AI39+[1]⑨!AI39+[1]⑩!AI39+[1]⑪!AI39+[1]⑫!AI39+[1]⑬!AI39+[1]⑭!AI39+[1]⑮!AI39+[1]⑯!AI39+[1]⑰!AI39+[1]⑱!AI39+[1]⑲!AI39+[1]⑳!AI39,"-")</f>
        <v>0</v>
      </c>
      <c r="O140" s="92">
        <f>+IFERROR([1]①!AJ39+[1]②!AJ39+[1]③!AJ39+[1]④!AJ39+[1]⑤!AJ39+[1]⑥!AJ39+[1]⑦!AJ39+[1]⑧!AJ39+[1]⑨!AJ39+[1]⑩!AJ39+[1]⑪!AJ39+[1]⑫!AJ39+[1]⑬!AJ39+[1]⑭!AJ39+[1]⑮!AJ39+[1]⑯!AJ39+[1]⑰!AJ39+[1]⑱!AJ39+[1]⑲!AJ39+[1]⑳!AJ39,"-")</f>
        <v>0</v>
      </c>
      <c r="P140" s="92">
        <f>+IFERROR([1]①!AK39+[1]②!AK39+[1]③!AK39+[1]④!AK39+[1]⑤!AK39+[1]⑥!AK39+[1]⑦!AK39+[1]⑧!AK39+[1]⑨!AK39+[1]⑩!AK39+[1]⑪!AK39+[1]⑫!AK39+[1]⑬!AK39+[1]⑭!AK39+[1]⑮!AK39+[1]⑯!AK39+[1]⑰!AK39+[1]⑱!AK39+[1]⑲!AK39+[1]⑳!AK39,"-")</f>
        <v>0</v>
      </c>
      <c r="Q140" s="92">
        <f t="shared" si="10"/>
        <v>0</v>
      </c>
      <c r="R140" s="93" t="str">
        <f t="shared" si="11"/>
        <v>-</v>
      </c>
      <c r="S140" s="93" t="str">
        <f t="shared" si="12"/>
        <v>-</v>
      </c>
      <c r="T140" s="93" t="str">
        <f t="shared" si="13"/>
        <v>-</v>
      </c>
      <c r="U140" s="93" t="str">
        <f t="shared" si="14"/>
        <v>-</v>
      </c>
      <c r="V140" s="93" t="str">
        <f t="shared" si="15"/>
        <v>-</v>
      </c>
      <c r="W140" s="93" t="str">
        <f t="shared" si="16"/>
        <v>-</v>
      </c>
    </row>
    <row r="141" spans="1:26">
      <c r="A141" s="92">
        <f>[1]基本情報!A35</f>
        <v>32</v>
      </c>
      <c r="B141" s="92">
        <v>0</v>
      </c>
      <c r="C141" s="92">
        <f>+IFERROR([1]①!X40+[1]②!X40+[1]③!X40+[1]④!X40+[1]⑤!X40+[1]⑥!X40+[1]⑦!X40+[1]⑧!X40+[1]⑨!X40+[1]⑩!X40+[1]⑪!X40+[1]⑫!X40+[1]⑬!X40+[1]⑭!X40+[1]⑮!X40+[1]⑯!X40+[1]⑰!X40+[1]⑱!X40+[1]⑲!X40+[1]⑳!X40,"-")</f>
        <v>0</v>
      </c>
      <c r="D141" s="92">
        <f>+IFERROR([1]①!Y40+[1]②!Y40+[1]③!Y40+[1]④!Y40+[1]⑤!Y40+[1]⑥!Y40+[1]⑦!Y40+[1]⑧!Y40+[1]⑨!Y40+[1]⑩!Y40+[1]⑪!Y40+[1]⑫!Y40+[1]⑬!Y40+[1]⑭!Y40+[1]⑮!Y40+[1]⑯!Y40+[1]⑰!Y40+[1]⑱!Y40+[1]⑲!Y40+[1]⑳!Y40,"-")</f>
        <v>0</v>
      </c>
      <c r="E141" s="92">
        <f>+IFERROR([1]①!Z40+[1]②!Z40+[1]③!Z40+[1]④!Z40+[1]⑤!Z40+[1]⑥!Z40+[1]⑦!Z40+[1]⑧!Z40+[1]⑨!Z40+[1]⑩!Z40+[1]⑪!Z40+[1]⑫!Z40+[1]⑬!Z40+[1]⑭!Z40+[1]⑮!Z40+[1]⑯!Z40+[1]⑰!Z40+[1]⑱!Z40+[1]⑲!Z40+[1]⑳!Z40,"-")</f>
        <v>0</v>
      </c>
      <c r="F141" s="92">
        <f>+IFERROR([1]①!AA40+[1]②!AA40+[1]③!AA40+[1]④!AA40+[1]⑤!AA40+[1]⑥!AA40+[1]⑦!AA40+[1]⑧!AA40+[1]⑨!AA40+[1]⑩!AA40+[1]⑪!AA40+[1]⑫!AA40+[1]⑬!AA40+[1]⑭!AA40+[1]⑮!AA40+[1]⑯!AA40+[1]⑰!AA40+[1]⑱!AA40+[1]⑲!AA40+[1]⑳!AA40,"-")</f>
        <v>0</v>
      </c>
      <c r="G141" s="92">
        <f>+IFERROR([1]①!AB40+[1]②!AB40+[1]③!AB40+[1]④!AB40+[1]⑤!AB40+[1]⑥!AB40+[1]⑦!AB40+[1]⑧!AB40+[1]⑨!AB40+[1]⑩!AB40+[1]⑪!AB40+[1]⑫!AB40+[1]⑬!AB40+[1]⑭!AB40+[1]⑮!AB40+[1]⑯!AB40+[1]⑰!AB40+[1]⑱!AB40+[1]⑲!AB40+[1]⑳!AB40,"-")</f>
        <v>0</v>
      </c>
      <c r="H141" s="92">
        <f>+IFERROR([1]①!AC40+[1]②!AC40+[1]③!AC40+[1]④!AC40+[1]⑤!AC40+[1]⑥!AC40+[1]⑦!AC40+[1]⑧!AC40+[1]⑨!AC40+[1]⑩!AC40+[1]⑪!AC40+[1]⑫!AC40+[1]⑬!AC40+[1]⑭!AC40+[1]⑮!AC40+[1]⑯!AC40+[1]⑰!AC40+[1]⑱!AC40+[1]⑲!AC40+[1]⑳!AC40,"-")</f>
        <v>0</v>
      </c>
      <c r="I141" s="92">
        <f>+IFERROR([1]①!AD40+[1]②!AD40+[1]③!AD40+[1]④!AD40+[1]⑤!AD40+[1]⑥!AD40+[1]⑦!AD40+[1]⑧!AD40+[1]⑨!AD40+[1]⑩!AD40+[1]⑪!AD40+[1]⑫!AD40+[1]⑬!AD40+[1]⑭!AD40+[1]⑮!AD40+[1]⑯!AD40+[1]⑰!AD40+[1]⑱!AD40+[1]⑲!AD40+[1]⑳!AD40,"-")</f>
        <v>0</v>
      </c>
      <c r="J141" s="92">
        <f>+IFERROR([1]①!AE40+[1]②!AE40+[1]③!AE40+[1]④!AE40+[1]⑤!AE40+[1]⑥!AE40+[1]⑦!AE40+[1]⑧!AE40+[1]⑨!AE40+[1]⑩!AE40+[1]⑪!AE40+[1]⑫!AE40+[1]⑬!AE40+[1]⑭!AE40+[1]⑮!AE40+[1]⑯!AE40+[1]⑰!AE40+[1]⑱!AE40+[1]⑲!AE40+[1]⑳!AE40,"-")</f>
        <v>0</v>
      </c>
      <c r="K141" s="92">
        <f>+IFERROR([1]①!AF40+[1]②!AF40+[1]③!AF40+[1]④!AF40+[1]⑤!AF40+[1]⑥!AF40+[1]⑦!AF40+[1]⑧!AF40+[1]⑨!AF40+[1]⑩!AF40+[1]⑪!AF40+[1]⑫!AF40+[1]⑬!AF40+[1]⑭!AF40+[1]⑮!AF40+[1]⑯!AF40+[1]⑰!AF40+[1]⑱!AF40+[1]⑲!AF40+[1]⑳!AF40,"-")</f>
        <v>0</v>
      </c>
      <c r="L141" s="92">
        <f>+IFERROR([1]①!AG40+[1]②!AG40+[1]③!AG40+[1]④!AG40+[1]⑤!AG40+[1]⑥!AG40+[1]⑦!AG40+[1]⑧!AG40+[1]⑨!AG40+[1]⑩!AG40+[1]⑪!AG40+[1]⑫!AG40+[1]⑬!AG40+[1]⑭!AG40+[1]⑮!AG40+[1]⑯!AG40+[1]⑰!AG40+[1]⑱!AG40+[1]⑲!AG40+[1]⑳!AG40,"-")</f>
        <v>0</v>
      </c>
      <c r="M141" s="92">
        <f>+IFERROR([1]①!AH40+[1]②!AH40+[1]③!AH40+[1]④!AH40+[1]⑤!AH40+[1]⑥!AH40+[1]⑦!AH40+[1]⑧!AH40+[1]⑨!AH40+[1]⑩!AH40+[1]⑪!AH40+[1]⑫!AH40+[1]⑬!AH40+[1]⑭!AH40+[1]⑮!AH40+[1]⑯!AH40+[1]⑰!AH40+[1]⑱!AH40+[1]⑲!AH40+[1]⑳!AH40,"-")</f>
        <v>0</v>
      </c>
      <c r="N141" s="92">
        <f>+IFERROR([1]①!AI40+[1]②!AI40+[1]③!AI40+[1]④!AI40+[1]⑤!AI40+[1]⑥!AI40+[1]⑦!AI40+[1]⑧!AI40+[1]⑨!AI40+[1]⑩!AI40+[1]⑪!AI40+[1]⑫!AI40+[1]⑬!AI40+[1]⑭!AI40+[1]⑮!AI40+[1]⑯!AI40+[1]⑰!AI40+[1]⑱!AI40+[1]⑲!AI40+[1]⑳!AI40,"-")</f>
        <v>0</v>
      </c>
      <c r="O141" s="92">
        <f>+IFERROR([1]①!AJ40+[1]②!AJ40+[1]③!AJ40+[1]④!AJ40+[1]⑤!AJ40+[1]⑥!AJ40+[1]⑦!AJ40+[1]⑧!AJ40+[1]⑨!AJ40+[1]⑩!AJ40+[1]⑪!AJ40+[1]⑫!AJ40+[1]⑬!AJ40+[1]⑭!AJ40+[1]⑮!AJ40+[1]⑯!AJ40+[1]⑰!AJ40+[1]⑱!AJ40+[1]⑲!AJ40+[1]⑳!AJ40,"-")</f>
        <v>0</v>
      </c>
      <c r="P141" s="92">
        <f>+IFERROR([1]①!AK40+[1]②!AK40+[1]③!AK40+[1]④!AK40+[1]⑤!AK40+[1]⑥!AK40+[1]⑦!AK40+[1]⑧!AK40+[1]⑨!AK40+[1]⑩!AK40+[1]⑪!AK40+[1]⑫!AK40+[1]⑬!AK40+[1]⑭!AK40+[1]⑮!AK40+[1]⑯!AK40+[1]⑰!AK40+[1]⑱!AK40+[1]⑲!AK40+[1]⑳!AK40,"-")</f>
        <v>0</v>
      </c>
      <c r="Q141" s="92">
        <f t="shared" si="10"/>
        <v>0</v>
      </c>
      <c r="R141" s="93" t="str">
        <f t="shared" si="11"/>
        <v>-</v>
      </c>
      <c r="S141" s="93" t="str">
        <f t="shared" si="12"/>
        <v>-</v>
      </c>
      <c r="T141" s="93" t="str">
        <f t="shared" si="13"/>
        <v>-</v>
      </c>
      <c r="U141" s="93" t="str">
        <f t="shared" si="14"/>
        <v>-</v>
      </c>
      <c r="V141" s="93" t="str">
        <f t="shared" si="15"/>
        <v>-</v>
      </c>
      <c r="W141" s="93" t="str">
        <f t="shared" si="16"/>
        <v>-</v>
      </c>
    </row>
    <row r="142" spans="1:26">
      <c r="A142" s="92">
        <f>[1]基本情報!A36</f>
        <v>33</v>
      </c>
      <c r="B142" s="92">
        <v>0</v>
      </c>
      <c r="C142" s="92">
        <f>+IFERROR([1]①!X41+[1]②!X41+[1]③!X41+[1]④!X41+[1]⑤!X41+[1]⑥!X41+[1]⑦!X41+[1]⑧!X41+[1]⑨!X41+[1]⑩!X41+[1]⑪!X41+[1]⑫!X41+[1]⑬!X41+[1]⑭!X41+[1]⑮!X41+[1]⑯!X41+[1]⑰!X41+[1]⑱!X41+[1]⑲!X41+[1]⑳!X41,"-")</f>
        <v>0</v>
      </c>
      <c r="D142" s="92">
        <f>+IFERROR([1]①!Y41+[1]②!Y41+[1]③!Y41+[1]④!Y41+[1]⑤!Y41+[1]⑥!Y41+[1]⑦!Y41+[1]⑧!Y41+[1]⑨!Y41+[1]⑩!Y41+[1]⑪!Y41+[1]⑫!Y41+[1]⑬!Y41+[1]⑭!Y41+[1]⑮!Y41+[1]⑯!Y41+[1]⑰!Y41+[1]⑱!Y41+[1]⑲!Y41+[1]⑳!Y41,"-")</f>
        <v>0</v>
      </c>
      <c r="E142" s="92">
        <f>+IFERROR([1]①!Z41+[1]②!Z41+[1]③!Z41+[1]④!Z41+[1]⑤!Z41+[1]⑥!Z41+[1]⑦!Z41+[1]⑧!Z41+[1]⑨!Z41+[1]⑩!Z41+[1]⑪!Z41+[1]⑫!Z41+[1]⑬!Z41+[1]⑭!Z41+[1]⑮!Z41+[1]⑯!Z41+[1]⑰!Z41+[1]⑱!Z41+[1]⑲!Z41+[1]⑳!Z41,"-")</f>
        <v>0</v>
      </c>
      <c r="F142" s="92">
        <f>+IFERROR([1]①!AA41+[1]②!AA41+[1]③!AA41+[1]④!AA41+[1]⑤!AA41+[1]⑥!AA41+[1]⑦!AA41+[1]⑧!AA41+[1]⑨!AA41+[1]⑩!AA41+[1]⑪!AA41+[1]⑫!AA41+[1]⑬!AA41+[1]⑭!AA41+[1]⑮!AA41+[1]⑯!AA41+[1]⑰!AA41+[1]⑱!AA41+[1]⑲!AA41+[1]⑳!AA41,"-")</f>
        <v>0</v>
      </c>
      <c r="G142" s="92">
        <f>+IFERROR([1]①!AB41+[1]②!AB41+[1]③!AB41+[1]④!AB41+[1]⑤!AB41+[1]⑥!AB41+[1]⑦!AB41+[1]⑧!AB41+[1]⑨!AB41+[1]⑩!AB41+[1]⑪!AB41+[1]⑫!AB41+[1]⑬!AB41+[1]⑭!AB41+[1]⑮!AB41+[1]⑯!AB41+[1]⑰!AB41+[1]⑱!AB41+[1]⑲!AB41+[1]⑳!AB41,"-")</f>
        <v>0</v>
      </c>
      <c r="H142" s="92">
        <f>+IFERROR([1]①!AC41+[1]②!AC41+[1]③!AC41+[1]④!AC41+[1]⑤!AC41+[1]⑥!AC41+[1]⑦!AC41+[1]⑧!AC41+[1]⑨!AC41+[1]⑩!AC41+[1]⑪!AC41+[1]⑫!AC41+[1]⑬!AC41+[1]⑭!AC41+[1]⑮!AC41+[1]⑯!AC41+[1]⑰!AC41+[1]⑱!AC41+[1]⑲!AC41+[1]⑳!AC41,"-")</f>
        <v>0</v>
      </c>
      <c r="I142" s="92">
        <f>+IFERROR([1]①!AD41+[1]②!AD41+[1]③!AD41+[1]④!AD41+[1]⑤!AD41+[1]⑥!AD41+[1]⑦!AD41+[1]⑧!AD41+[1]⑨!AD41+[1]⑩!AD41+[1]⑪!AD41+[1]⑫!AD41+[1]⑬!AD41+[1]⑭!AD41+[1]⑮!AD41+[1]⑯!AD41+[1]⑰!AD41+[1]⑱!AD41+[1]⑲!AD41+[1]⑳!AD41,"-")</f>
        <v>0</v>
      </c>
      <c r="J142" s="92">
        <f>+IFERROR([1]①!AE41+[1]②!AE41+[1]③!AE41+[1]④!AE41+[1]⑤!AE41+[1]⑥!AE41+[1]⑦!AE41+[1]⑧!AE41+[1]⑨!AE41+[1]⑩!AE41+[1]⑪!AE41+[1]⑫!AE41+[1]⑬!AE41+[1]⑭!AE41+[1]⑮!AE41+[1]⑯!AE41+[1]⑰!AE41+[1]⑱!AE41+[1]⑲!AE41+[1]⑳!AE41,"-")</f>
        <v>0</v>
      </c>
      <c r="K142" s="92">
        <f>+IFERROR([1]①!AF41+[1]②!AF41+[1]③!AF41+[1]④!AF41+[1]⑤!AF41+[1]⑥!AF41+[1]⑦!AF41+[1]⑧!AF41+[1]⑨!AF41+[1]⑩!AF41+[1]⑪!AF41+[1]⑫!AF41+[1]⑬!AF41+[1]⑭!AF41+[1]⑮!AF41+[1]⑯!AF41+[1]⑰!AF41+[1]⑱!AF41+[1]⑲!AF41+[1]⑳!AF41,"-")</f>
        <v>0</v>
      </c>
      <c r="L142" s="92">
        <f>+IFERROR([1]①!AG41+[1]②!AG41+[1]③!AG41+[1]④!AG41+[1]⑤!AG41+[1]⑥!AG41+[1]⑦!AG41+[1]⑧!AG41+[1]⑨!AG41+[1]⑩!AG41+[1]⑪!AG41+[1]⑫!AG41+[1]⑬!AG41+[1]⑭!AG41+[1]⑮!AG41+[1]⑯!AG41+[1]⑰!AG41+[1]⑱!AG41+[1]⑲!AG41+[1]⑳!AG41,"-")</f>
        <v>0</v>
      </c>
      <c r="M142" s="92">
        <f>+IFERROR([1]①!AH41+[1]②!AH41+[1]③!AH41+[1]④!AH41+[1]⑤!AH41+[1]⑥!AH41+[1]⑦!AH41+[1]⑧!AH41+[1]⑨!AH41+[1]⑩!AH41+[1]⑪!AH41+[1]⑫!AH41+[1]⑬!AH41+[1]⑭!AH41+[1]⑮!AH41+[1]⑯!AH41+[1]⑰!AH41+[1]⑱!AH41+[1]⑲!AH41+[1]⑳!AH41,"-")</f>
        <v>0</v>
      </c>
      <c r="N142" s="92">
        <f>+IFERROR([1]①!AI41+[1]②!AI41+[1]③!AI41+[1]④!AI41+[1]⑤!AI41+[1]⑥!AI41+[1]⑦!AI41+[1]⑧!AI41+[1]⑨!AI41+[1]⑩!AI41+[1]⑪!AI41+[1]⑫!AI41+[1]⑬!AI41+[1]⑭!AI41+[1]⑮!AI41+[1]⑯!AI41+[1]⑰!AI41+[1]⑱!AI41+[1]⑲!AI41+[1]⑳!AI41,"-")</f>
        <v>0</v>
      </c>
      <c r="O142" s="92">
        <f>+IFERROR([1]①!AJ41+[1]②!AJ41+[1]③!AJ41+[1]④!AJ41+[1]⑤!AJ41+[1]⑥!AJ41+[1]⑦!AJ41+[1]⑧!AJ41+[1]⑨!AJ41+[1]⑩!AJ41+[1]⑪!AJ41+[1]⑫!AJ41+[1]⑬!AJ41+[1]⑭!AJ41+[1]⑮!AJ41+[1]⑯!AJ41+[1]⑰!AJ41+[1]⑱!AJ41+[1]⑲!AJ41+[1]⑳!AJ41,"-")</f>
        <v>0</v>
      </c>
      <c r="P142" s="92">
        <f>+IFERROR([1]①!AK41+[1]②!AK41+[1]③!AK41+[1]④!AK41+[1]⑤!AK41+[1]⑥!AK41+[1]⑦!AK41+[1]⑧!AK41+[1]⑨!AK41+[1]⑩!AK41+[1]⑪!AK41+[1]⑫!AK41+[1]⑬!AK41+[1]⑭!AK41+[1]⑮!AK41+[1]⑯!AK41+[1]⑰!AK41+[1]⑱!AK41+[1]⑲!AK41+[1]⑳!AK41,"-")</f>
        <v>0</v>
      </c>
      <c r="Q142" s="92">
        <f t="shared" ref="Q142:Q173" si="17">+IFERROR(C142*3+D142,"-")</f>
        <v>0</v>
      </c>
      <c r="R142" s="93" t="str">
        <f t="shared" ref="R142:R173" si="18">+IFERROR(L142/Q142*27,"-")</f>
        <v>-</v>
      </c>
      <c r="S142" s="93" t="str">
        <f t="shared" ref="S142:S173" si="19">+IFERROR(G142/(E142-J142),"-")</f>
        <v>-</v>
      </c>
      <c r="T142" s="93" t="str">
        <f t="shared" ref="T142:T173" si="20">+IFERROR(I142/Q142*27,"-")</f>
        <v>-</v>
      </c>
      <c r="U142" s="93" t="str">
        <f t="shared" ref="U142:U173" si="21">+IFERROR((G142+J142)/Q142,"-")</f>
        <v>-</v>
      </c>
      <c r="V142" s="93" t="str">
        <f t="shared" ref="V142:V173" si="22">+IFERROR((J142*3+H142*13-I142*2)/Q142+3.2,"-")</f>
        <v>-</v>
      </c>
      <c r="W142" s="93" t="str">
        <f t="shared" ref="W142:W173" si="23">+IFERROR(I142/J142,"-")</f>
        <v>-</v>
      </c>
    </row>
    <row r="143" spans="1:26">
      <c r="A143" s="92">
        <f>[1]基本情報!A37</f>
        <v>34</v>
      </c>
      <c r="B143" s="92">
        <v>0</v>
      </c>
      <c r="C143" s="92">
        <f>+IFERROR([1]①!X42+[1]②!X42+[1]③!X42+[1]④!X42+[1]⑤!X42+[1]⑥!X42+[1]⑦!X42+[1]⑧!X42+[1]⑨!X42+[1]⑩!X42+[1]⑪!X42+[1]⑫!X42+[1]⑬!X42+[1]⑭!X42+[1]⑮!X42+[1]⑯!X42+[1]⑰!X42+[1]⑱!X42+[1]⑲!X42+[1]⑳!X42,"-")</f>
        <v>0</v>
      </c>
      <c r="D143" s="92">
        <f>+IFERROR([1]①!Y42+[1]②!Y42+[1]③!Y42+[1]④!Y42+[1]⑤!Y42+[1]⑥!Y42+[1]⑦!Y42+[1]⑧!Y42+[1]⑨!Y42+[1]⑩!Y42+[1]⑪!Y42+[1]⑫!Y42+[1]⑬!Y42+[1]⑭!Y42+[1]⑮!Y42+[1]⑯!Y42+[1]⑰!Y42+[1]⑱!Y42+[1]⑲!Y42+[1]⑳!Y42,"-")</f>
        <v>0</v>
      </c>
      <c r="E143" s="92">
        <f>+IFERROR([1]①!Z42+[1]②!Z42+[1]③!Z42+[1]④!Z42+[1]⑤!Z42+[1]⑥!Z42+[1]⑦!Z42+[1]⑧!Z42+[1]⑨!Z42+[1]⑩!Z42+[1]⑪!Z42+[1]⑫!Z42+[1]⑬!Z42+[1]⑭!Z42+[1]⑮!Z42+[1]⑯!Z42+[1]⑰!Z42+[1]⑱!Z42+[1]⑲!Z42+[1]⑳!Z42,"-")</f>
        <v>0</v>
      </c>
      <c r="F143" s="92">
        <f>+IFERROR([1]①!AA42+[1]②!AA42+[1]③!AA42+[1]④!AA42+[1]⑤!AA42+[1]⑥!AA42+[1]⑦!AA42+[1]⑧!AA42+[1]⑨!AA42+[1]⑩!AA42+[1]⑪!AA42+[1]⑫!AA42+[1]⑬!AA42+[1]⑭!AA42+[1]⑮!AA42+[1]⑯!AA42+[1]⑰!AA42+[1]⑱!AA42+[1]⑲!AA42+[1]⑳!AA42,"-")</f>
        <v>0</v>
      </c>
      <c r="G143" s="92">
        <f>+IFERROR([1]①!AB42+[1]②!AB42+[1]③!AB42+[1]④!AB42+[1]⑤!AB42+[1]⑥!AB42+[1]⑦!AB42+[1]⑧!AB42+[1]⑨!AB42+[1]⑩!AB42+[1]⑪!AB42+[1]⑫!AB42+[1]⑬!AB42+[1]⑭!AB42+[1]⑮!AB42+[1]⑯!AB42+[1]⑰!AB42+[1]⑱!AB42+[1]⑲!AB42+[1]⑳!AB42,"-")</f>
        <v>0</v>
      </c>
      <c r="H143" s="92">
        <f>+IFERROR([1]①!AC42+[1]②!AC42+[1]③!AC42+[1]④!AC42+[1]⑤!AC42+[1]⑥!AC42+[1]⑦!AC42+[1]⑧!AC42+[1]⑨!AC42+[1]⑩!AC42+[1]⑪!AC42+[1]⑫!AC42+[1]⑬!AC42+[1]⑭!AC42+[1]⑮!AC42+[1]⑯!AC42+[1]⑰!AC42+[1]⑱!AC42+[1]⑲!AC42+[1]⑳!AC42,"-")</f>
        <v>0</v>
      </c>
      <c r="I143" s="92">
        <f>+IFERROR([1]①!AD42+[1]②!AD42+[1]③!AD42+[1]④!AD42+[1]⑤!AD42+[1]⑥!AD42+[1]⑦!AD42+[1]⑧!AD42+[1]⑨!AD42+[1]⑩!AD42+[1]⑪!AD42+[1]⑫!AD42+[1]⑬!AD42+[1]⑭!AD42+[1]⑮!AD42+[1]⑯!AD42+[1]⑰!AD42+[1]⑱!AD42+[1]⑲!AD42+[1]⑳!AD42,"-")</f>
        <v>0</v>
      </c>
      <c r="J143" s="92">
        <f>+IFERROR([1]①!AE42+[1]②!AE42+[1]③!AE42+[1]④!AE42+[1]⑤!AE42+[1]⑥!AE42+[1]⑦!AE42+[1]⑧!AE42+[1]⑨!AE42+[1]⑩!AE42+[1]⑪!AE42+[1]⑫!AE42+[1]⑬!AE42+[1]⑭!AE42+[1]⑮!AE42+[1]⑯!AE42+[1]⑰!AE42+[1]⑱!AE42+[1]⑲!AE42+[1]⑳!AE42,"-")</f>
        <v>0</v>
      </c>
      <c r="K143" s="92">
        <f>+IFERROR([1]①!AF42+[1]②!AF42+[1]③!AF42+[1]④!AF42+[1]⑤!AF42+[1]⑥!AF42+[1]⑦!AF42+[1]⑧!AF42+[1]⑨!AF42+[1]⑩!AF42+[1]⑪!AF42+[1]⑫!AF42+[1]⑬!AF42+[1]⑭!AF42+[1]⑮!AF42+[1]⑯!AF42+[1]⑰!AF42+[1]⑱!AF42+[1]⑲!AF42+[1]⑳!AF42,"-")</f>
        <v>0</v>
      </c>
      <c r="L143" s="92">
        <f>+IFERROR([1]①!AG42+[1]②!AG42+[1]③!AG42+[1]④!AG42+[1]⑤!AG42+[1]⑥!AG42+[1]⑦!AG42+[1]⑧!AG42+[1]⑨!AG42+[1]⑩!AG42+[1]⑪!AG42+[1]⑫!AG42+[1]⑬!AG42+[1]⑭!AG42+[1]⑮!AG42+[1]⑯!AG42+[1]⑰!AG42+[1]⑱!AG42+[1]⑲!AG42+[1]⑳!AG42,"-")</f>
        <v>0</v>
      </c>
      <c r="M143" s="92">
        <f>+IFERROR([1]①!AH42+[1]②!AH42+[1]③!AH42+[1]④!AH42+[1]⑤!AH42+[1]⑥!AH42+[1]⑦!AH42+[1]⑧!AH42+[1]⑨!AH42+[1]⑩!AH42+[1]⑪!AH42+[1]⑫!AH42+[1]⑬!AH42+[1]⑭!AH42+[1]⑮!AH42+[1]⑯!AH42+[1]⑰!AH42+[1]⑱!AH42+[1]⑲!AH42+[1]⑳!AH42,"-")</f>
        <v>0</v>
      </c>
      <c r="N143" s="92">
        <f>+IFERROR([1]①!AI42+[1]②!AI42+[1]③!AI42+[1]④!AI42+[1]⑤!AI42+[1]⑥!AI42+[1]⑦!AI42+[1]⑧!AI42+[1]⑨!AI42+[1]⑩!AI42+[1]⑪!AI42+[1]⑫!AI42+[1]⑬!AI42+[1]⑭!AI42+[1]⑮!AI42+[1]⑯!AI42+[1]⑰!AI42+[1]⑱!AI42+[1]⑲!AI42+[1]⑳!AI42,"-")</f>
        <v>0</v>
      </c>
      <c r="O143" s="92">
        <f>+IFERROR([1]①!AJ42+[1]②!AJ42+[1]③!AJ42+[1]④!AJ42+[1]⑤!AJ42+[1]⑥!AJ42+[1]⑦!AJ42+[1]⑧!AJ42+[1]⑨!AJ42+[1]⑩!AJ42+[1]⑪!AJ42+[1]⑫!AJ42+[1]⑬!AJ42+[1]⑭!AJ42+[1]⑮!AJ42+[1]⑯!AJ42+[1]⑰!AJ42+[1]⑱!AJ42+[1]⑲!AJ42+[1]⑳!AJ42,"-")</f>
        <v>0</v>
      </c>
      <c r="P143" s="92">
        <f>+IFERROR([1]①!AK42+[1]②!AK42+[1]③!AK42+[1]④!AK42+[1]⑤!AK42+[1]⑥!AK42+[1]⑦!AK42+[1]⑧!AK42+[1]⑨!AK42+[1]⑩!AK42+[1]⑪!AK42+[1]⑫!AK42+[1]⑬!AK42+[1]⑭!AK42+[1]⑮!AK42+[1]⑯!AK42+[1]⑰!AK42+[1]⑱!AK42+[1]⑲!AK42+[1]⑳!AK42,"-")</f>
        <v>0</v>
      </c>
      <c r="Q143" s="92">
        <f t="shared" si="17"/>
        <v>0</v>
      </c>
      <c r="R143" s="93" t="str">
        <f t="shared" si="18"/>
        <v>-</v>
      </c>
      <c r="S143" s="93" t="str">
        <f t="shared" si="19"/>
        <v>-</v>
      </c>
      <c r="T143" s="93" t="str">
        <f t="shared" si="20"/>
        <v>-</v>
      </c>
      <c r="U143" s="93" t="str">
        <f t="shared" si="21"/>
        <v>-</v>
      </c>
      <c r="V143" s="93" t="str">
        <f t="shared" si="22"/>
        <v>-</v>
      </c>
      <c r="W143" s="93" t="str">
        <f t="shared" si="23"/>
        <v>-</v>
      </c>
    </row>
    <row r="144" spans="1:26">
      <c r="A144" s="92">
        <f>[1]基本情報!A38</f>
        <v>35</v>
      </c>
      <c r="B144" s="92">
        <v>0</v>
      </c>
      <c r="C144" s="92">
        <f>+IFERROR([1]①!X43+[1]②!X43+[1]③!X43+[1]④!X43+[1]⑤!X43+[1]⑥!X43+[1]⑦!X43+[1]⑧!X43+[1]⑨!X43+[1]⑩!X43+[1]⑪!X43+[1]⑫!X43+[1]⑬!X43+[1]⑭!X43+[1]⑮!X43+[1]⑯!X43+[1]⑰!X43+[1]⑱!X43+[1]⑲!X43+[1]⑳!X43,"-")</f>
        <v>0</v>
      </c>
      <c r="D144" s="92">
        <f>+IFERROR([1]①!Y43+[1]②!Y43+[1]③!Y43+[1]④!Y43+[1]⑤!Y43+[1]⑥!Y43+[1]⑦!Y43+[1]⑧!Y43+[1]⑨!Y43+[1]⑩!Y43+[1]⑪!Y43+[1]⑫!Y43+[1]⑬!Y43+[1]⑭!Y43+[1]⑮!Y43+[1]⑯!Y43+[1]⑰!Y43+[1]⑱!Y43+[1]⑲!Y43+[1]⑳!Y43,"-")</f>
        <v>0</v>
      </c>
      <c r="E144" s="92">
        <f>+IFERROR([1]①!Z43+[1]②!Z43+[1]③!Z43+[1]④!Z43+[1]⑤!Z43+[1]⑥!Z43+[1]⑦!Z43+[1]⑧!Z43+[1]⑨!Z43+[1]⑩!Z43+[1]⑪!Z43+[1]⑫!Z43+[1]⑬!Z43+[1]⑭!Z43+[1]⑮!Z43+[1]⑯!Z43+[1]⑰!Z43+[1]⑱!Z43+[1]⑲!Z43+[1]⑳!Z43,"-")</f>
        <v>0</v>
      </c>
      <c r="F144" s="92">
        <f>+IFERROR([1]①!AA43+[1]②!AA43+[1]③!AA43+[1]④!AA43+[1]⑤!AA43+[1]⑥!AA43+[1]⑦!AA43+[1]⑧!AA43+[1]⑨!AA43+[1]⑩!AA43+[1]⑪!AA43+[1]⑫!AA43+[1]⑬!AA43+[1]⑭!AA43+[1]⑮!AA43+[1]⑯!AA43+[1]⑰!AA43+[1]⑱!AA43+[1]⑲!AA43+[1]⑳!AA43,"-")</f>
        <v>0</v>
      </c>
      <c r="G144" s="92">
        <f>+IFERROR([1]①!AB43+[1]②!AB43+[1]③!AB43+[1]④!AB43+[1]⑤!AB43+[1]⑥!AB43+[1]⑦!AB43+[1]⑧!AB43+[1]⑨!AB43+[1]⑩!AB43+[1]⑪!AB43+[1]⑫!AB43+[1]⑬!AB43+[1]⑭!AB43+[1]⑮!AB43+[1]⑯!AB43+[1]⑰!AB43+[1]⑱!AB43+[1]⑲!AB43+[1]⑳!AB43,"-")</f>
        <v>0</v>
      </c>
      <c r="H144" s="92">
        <f>+IFERROR([1]①!AC43+[1]②!AC43+[1]③!AC43+[1]④!AC43+[1]⑤!AC43+[1]⑥!AC43+[1]⑦!AC43+[1]⑧!AC43+[1]⑨!AC43+[1]⑩!AC43+[1]⑪!AC43+[1]⑫!AC43+[1]⑬!AC43+[1]⑭!AC43+[1]⑮!AC43+[1]⑯!AC43+[1]⑰!AC43+[1]⑱!AC43+[1]⑲!AC43+[1]⑳!AC43,"-")</f>
        <v>0</v>
      </c>
      <c r="I144" s="92">
        <f>+IFERROR([1]①!AD43+[1]②!AD43+[1]③!AD43+[1]④!AD43+[1]⑤!AD43+[1]⑥!AD43+[1]⑦!AD43+[1]⑧!AD43+[1]⑨!AD43+[1]⑩!AD43+[1]⑪!AD43+[1]⑫!AD43+[1]⑬!AD43+[1]⑭!AD43+[1]⑮!AD43+[1]⑯!AD43+[1]⑰!AD43+[1]⑱!AD43+[1]⑲!AD43+[1]⑳!AD43,"-")</f>
        <v>0</v>
      </c>
      <c r="J144" s="92">
        <f>+IFERROR([1]①!AE43+[1]②!AE43+[1]③!AE43+[1]④!AE43+[1]⑤!AE43+[1]⑥!AE43+[1]⑦!AE43+[1]⑧!AE43+[1]⑨!AE43+[1]⑩!AE43+[1]⑪!AE43+[1]⑫!AE43+[1]⑬!AE43+[1]⑭!AE43+[1]⑮!AE43+[1]⑯!AE43+[1]⑰!AE43+[1]⑱!AE43+[1]⑲!AE43+[1]⑳!AE43,"-")</f>
        <v>0</v>
      </c>
      <c r="K144" s="92">
        <f>+IFERROR([1]①!AF43+[1]②!AF43+[1]③!AF43+[1]④!AF43+[1]⑤!AF43+[1]⑥!AF43+[1]⑦!AF43+[1]⑧!AF43+[1]⑨!AF43+[1]⑩!AF43+[1]⑪!AF43+[1]⑫!AF43+[1]⑬!AF43+[1]⑭!AF43+[1]⑮!AF43+[1]⑯!AF43+[1]⑰!AF43+[1]⑱!AF43+[1]⑲!AF43+[1]⑳!AF43,"-")</f>
        <v>0</v>
      </c>
      <c r="L144" s="92">
        <f>+IFERROR([1]①!AG43+[1]②!AG43+[1]③!AG43+[1]④!AG43+[1]⑤!AG43+[1]⑥!AG43+[1]⑦!AG43+[1]⑧!AG43+[1]⑨!AG43+[1]⑩!AG43+[1]⑪!AG43+[1]⑫!AG43+[1]⑬!AG43+[1]⑭!AG43+[1]⑮!AG43+[1]⑯!AG43+[1]⑰!AG43+[1]⑱!AG43+[1]⑲!AG43+[1]⑳!AG43,"-")</f>
        <v>0</v>
      </c>
      <c r="M144" s="92">
        <f>+IFERROR([1]①!AH43+[1]②!AH43+[1]③!AH43+[1]④!AH43+[1]⑤!AH43+[1]⑥!AH43+[1]⑦!AH43+[1]⑧!AH43+[1]⑨!AH43+[1]⑩!AH43+[1]⑪!AH43+[1]⑫!AH43+[1]⑬!AH43+[1]⑭!AH43+[1]⑮!AH43+[1]⑯!AH43+[1]⑰!AH43+[1]⑱!AH43+[1]⑲!AH43+[1]⑳!AH43,"-")</f>
        <v>0</v>
      </c>
      <c r="N144" s="92">
        <f>+IFERROR([1]①!AI43+[1]②!AI43+[1]③!AI43+[1]④!AI43+[1]⑤!AI43+[1]⑥!AI43+[1]⑦!AI43+[1]⑧!AI43+[1]⑨!AI43+[1]⑩!AI43+[1]⑪!AI43+[1]⑫!AI43+[1]⑬!AI43+[1]⑭!AI43+[1]⑮!AI43+[1]⑯!AI43+[1]⑰!AI43+[1]⑱!AI43+[1]⑲!AI43+[1]⑳!AI43,"-")</f>
        <v>0</v>
      </c>
      <c r="O144" s="92">
        <f>+IFERROR([1]①!AJ43+[1]②!AJ43+[1]③!AJ43+[1]④!AJ43+[1]⑤!AJ43+[1]⑥!AJ43+[1]⑦!AJ43+[1]⑧!AJ43+[1]⑨!AJ43+[1]⑩!AJ43+[1]⑪!AJ43+[1]⑫!AJ43+[1]⑬!AJ43+[1]⑭!AJ43+[1]⑮!AJ43+[1]⑯!AJ43+[1]⑰!AJ43+[1]⑱!AJ43+[1]⑲!AJ43+[1]⑳!AJ43,"-")</f>
        <v>0</v>
      </c>
      <c r="P144" s="92">
        <f>+IFERROR([1]①!AK43+[1]②!AK43+[1]③!AK43+[1]④!AK43+[1]⑤!AK43+[1]⑥!AK43+[1]⑦!AK43+[1]⑧!AK43+[1]⑨!AK43+[1]⑩!AK43+[1]⑪!AK43+[1]⑫!AK43+[1]⑬!AK43+[1]⑭!AK43+[1]⑮!AK43+[1]⑯!AK43+[1]⑰!AK43+[1]⑱!AK43+[1]⑲!AK43+[1]⑳!AK43,"-")</f>
        <v>0</v>
      </c>
      <c r="Q144" s="92">
        <f t="shared" si="17"/>
        <v>0</v>
      </c>
      <c r="R144" s="93" t="str">
        <f t="shared" si="18"/>
        <v>-</v>
      </c>
      <c r="S144" s="93" t="str">
        <f t="shared" si="19"/>
        <v>-</v>
      </c>
      <c r="T144" s="93" t="str">
        <f t="shared" si="20"/>
        <v>-</v>
      </c>
      <c r="U144" s="93" t="str">
        <f t="shared" si="21"/>
        <v>-</v>
      </c>
      <c r="V144" s="93" t="str">
        <f t="shared" si="22"/>
        <v>-</v>
      </c>
      <c r="W144" s="93" t="str">
        <f t="shared" si="23"/>
        <v>-</v>
      </c>
    </row>
    <row r="145" spans="1:23">
      <c r="A145" s="92">
        <f>[1]基本情報!A39</f>
        <v>36</v>
      </c>
      <c r="B145" s="92">
        <v>0</v>
      </c>
      <c r="C145" s="92">
        <f>+IFERROR([1]①!X44+[1]②!X44+[1]③!X44+[1]④!X44+[1]⑤!X44+[1]⑥!X44+[1]⑦!X44+[1]⑧!X44+[1]⑨!X44+[1]⑩!X44+[1]⑪!X44+[1]⑫!X44+[1]⑬!X44+[1]⑭!X44+[1]⑮!X44+[1]⑯!X44+[1]⑰!X44+[1]⑱!X44+[1]⑲!X44+[1]⑳!X44,"-")</f>
        <v>0</v>
      </c>
      <c r="D145" s="92">
        <f>+IFERROR([1]①!Y44+[1]②!Y44+[1]③!Y44+[1]④!Y44+[1]⑤!Y44+[1]⑥!Y44+[1]⑦!Y44+[1]⑧!Y44+[1]⑨!Y44+[1]⑩!Y44+[1]⑪!Y44+[1]⑫!Y44+[1]⑬!Y44+[1]⑭!Y44+[1]⑮!Y44+[1]⑯!Y44+[1]⑰!Y44+[1]⑱!Y44+[1]⑲!Y44+[1]⑳!Y44,"-")</f>
        <v>0</v>
      </c>
      <c r="E145" s="92">
        <f>+IFERROR([1]①!Z44+[1]②!Z44+[1]③!Z44+[1]④!Z44+[1]⑤!Z44+[1]⑥!Z44+[1]⑦!Z44+[1]⑧!Z44+[1]⑨!Z44+[1]⑩!Z44+[1]⑪!Z44+[1]⑫!Z44+[1]⑬!Z44+[1]⑭!Z44+[1]⑮!Z44+[1]⑯!Z44+[1]⑰!Z44+[1]⑱!Z44+[1]⑲!Z44+[1]⑳!Z44,"-")</f>
        <v>0</v>
      </c>
      <c r="F145" s="92">
        <f>+IFERROR([1]①!AA44+[1]②!AA44+[1]③!AA44+[1]④!AA44+[1]⑤!AA44+[1]⑥!AA44+[1]⑦!AA44+[1]⑧!AA44+[1]⑨!AA44+[1]⑩!AA44+[1]⑪!AA44+[1]⑫!AA44+[1]⑬!AA44+[1]⑭!AA44+[1]⑮!AA44+[1]⑯!AA44+[1]⑰!AA44+[1]⑱!AA44+[1]⑲!AA44+[1]⑳!AA44,"-")</f>
        <v>0</v>
      </c>
      <c r="G145" s="92">
        <f>+IFERROR([1]①!AB44+[1]②!AB44+[1]③!AB44+[1]④!AB44+[1]⑤!AB44+[1]⑥!AB44+[1]⑦!AB44+[1]⑧!AB44+[1]⑨!AB44+[1]⑩!AB44+[1]⑪!AB44+[1]⑫!AB44+[1]⑬!AB44+[1]⑭!AB44+[1]⑮!AB44+[1]⑯!AB44+[1]⑰!AB44+[1]⑱!AB44+[1]⑲!AB44+[1]⑳!AB44,"-")</f>
        <v>0</v>
      </c>
      <c r="H145" s="92">
        <f>+IFERROR([1]①!AC44+[1]②!AC44+[1]③!AC44+[1]④!AC44+[1]⑤!AC44+[1]⑥!AC44+[1]⑦!AC44+[1]⑧!AC44+[1]⑨!AC44+[1]⑩!AC44+[1]⑪!AC44+[1]⑫!AC44+[1]⑬!AC44+[1]⑭!AC44+[1]⑮!AC44+[1]⑯!AC44+[1]⑰!AC44+[1]⑱!AC44+[1]⑲!AC44+[1]⑳!AC44,"-")</f>
        <v>0</v>
      </c>
      <c r="I145" s="92">
        <f>+IFERROR([1]①!AD44+[1]②!AD44+[1]③!AD44+[1]④!AD44+[1]⑤!AD44+[1]⑥!AD44+[1]⑦!AD44+[1]⑧!AD44+[1]⑨!AD44+[1]⑩!AD44+[1]⑪!AD44+[1]⑫!AD44+[1]⑬!AD44+[1]⑭!AD44+[1]⑮!AD44+[1]⑯!AD44+[1]⑰!AD44+[1]⑱!AD44+[1]⑲!AD44+[1]⑳!AD44,"-")</f>
        <v>0</v>
      </c>
      <c r="J145" s="92">
        <f>+IFERROR([1]①!AE44+[1]②!AE44+[1]③!AE44+[1]④!AE44+[1]⑤!AE44+[1]⑥!AE44+[1]⑦!AE44+[1]⑧!AE44+[1]⑨!AE44+[1]⑩!AE44+[1]⑪!AE44+[1]⑫!AE44+[1]⑬!AE44+[1]⑭!AE44+[1]⑮!AE44+[1]⑯!AE44+[1]⑰!AE44+[1]⑱!AE44+[1]⑲!AE44+[1]⑳!AE44,"-")</f>
        <v>0</v>
      </c>
      <c r="K145" s="92">
        <f>+IFERROR([1]①!AF44+[1]②!AF44+[1]③!AF44+[1]④!AF44+[1]⑤!AF44+[1]⑥!AF44+[1]⑦!AF44+[1]⑧!AF44+[1]⑨!AF44+[1]⑩!AF44+[1]⑪!AF44+[1]⑫!AF44+[1]⑬!AF44+[1]⑭!AF44+[1]⑮!AF44+[1]⑯!AF44+[1]⑰!AF44+[1]⑱!AF44+[1]⑲!AF44+[1]⑳!AF44,"-")</f>
        <v>0</v>
      </c>
      <c r="L145" s="92">
        <f>+IFERROR([1]①!AG44+[1]②!AG44+[1]③!AG44+[1]④!AG44+[1]⑤!AG44+[1]⑥!AG44+[1]⑦!AG44+[1]⑧!AG44+[1]⑨!AG44+[1]⑩!AG44+[1]⑪!AG44+[1]⑫!AG44+[1]⑬!AG44+[1]⑭!AG44+[1]⑮!AG44+[1]⑯!AG44+[1]⑰!AG44+[1]⑱!AG44+[1]⑲!AG44+[1]⑳!AG44,"-")</f>
        <v>0</v>
      </c>
      <c r="M145" s="92">
        <f>+IFERROR([1]①!AH44+[1]②!AH44+[1]③!AH44+[1]④!AH44+[1]⑤!AH44+[1]⑥!AH44+[1]⑦!AH44+[1]⑧!AH44+[1]⑨!AH44+[1]⑩!AH44+[1]⑪!AH44+[1]⑫!AH44+[1]⑬!AH44+[1]⑭!AH44+[1]⑮!AH44+[1]⑯!AH44+[1]⑰!AH44+[1]⑱!AH44+[1]⑲!AH44+[1]⑳!AH44,"-")</f>
        <v>0</v>
      </c>
      <c r="N145" s="92">
        <f>+IFERROR([1]①!AI44+[1]②!AI44+[1]③!AI44+[1]④!AI44+[1]⑤!AI44+[1]⑥!AI44+[1]⑦!AI44+[1]⑧!AI44+[1]⑨!AI44+[1]⑩!AI44+[1]⑪!AI44+[1]⑫!AI44+[1]⑬!AI44+[1]⑭!AI44+[1]⑮!AI44+[1]⑯!AI44+[1]⑰!AI44+[1]⑱!AI44+[1]⑲!AI44+[1]⑳!AI44,"-")</f>
        <v>0</v>
      </c>
      <c r="O145" s="92">
        <f>+IFERROR([1]①!AJ44+[1]②!AJ44+[1]③!AJ44+[1]④!AJ44+[1]⑤!AJ44+[1]⑥!AJ44+[1]⑦!AJ44+[1]⑧!AJ44+[1]⑨!AJ44+[1]⑩!AJ44+[1]⑪!AJ44+[1]⑫!AJ44+[1]⑬!AJ44+[1]⑭!AJ44+[1]⑮!AJ44+[1]⑯!AJ44+[1]⑰!AJ44+[1]⑱!AJ44+[1]⑲!AJ44+[1]⑳!AJ44,"-")</f>
        <v>0</v>
      </c>
      <c r="P145" s="92">
        <f>+IFERROR([1]①!AK44+[1]②!AK44+[1]③!AK44+[1]④!AK44+[1]⑤!AK44+[1]⑥!AK44+[1]⑦!AK44+[1]⑧!AK44+[1]⑨!AK44+[1]⑩!AK44+[1]⑪!AK44+[1]⑫!AK44+[1]⑬!AK44+[1]⑭!AK44+[1]⑮!AK44+[1]⑯!AK44+[1]⑰!AK44+[1]⑱!AK44+[1]⑲!AK44+[1]⑳!AK44,"-")</f>
        <v>0</v>
      </c>
      <c r="Q145" s="92">
        <f t="shared" si="17"/>
        <v>0</v>
      </c>
      <c r="R145" s="93" t="str">
        <f t="shared" si="18"/>
        <v>-</v>
      </c>
      <c r="S145" s="93" t="str">
        <f t="shared" si="19"/>
        <v>-</v>
      </c>
      <c r="T145" s="93" t="str">
        <f t="shared" si="20"/>
        <v>-</v>
      </c>
      <c r="U145" s="93" t="str">
        <f t="shared" si="21"/>
        <v>-</v>
      </c>
      <c r="V145" s="93" t="str">
        <f t="shared" si="22"/>
        <v>-</v>
      </c>
      <c r="W145" s="93" t="str">
        <f t="shared" si="23"/>
        <v>-</v>
      </c>
    </row>
    <row r="146" spans="1:23">
      <c r="A146" s="92">
        <f>[1]基本情報!A40</f>
        <v>37</v>
      </c>
      <c r="B146" s="92">
        <v>0</v>
      </c>
      <c r="C146" s="92">
        <f>+IFERROR([1]①!X45+[1]②!X45+[1]③!X45+[1]④!X45+[1]⑤!X45+[1]⑥!X45+[1]⑦!X45+[1]⑧!X45+[1]⑨!X45+[1]⑩!X45+[1]⑪!X45+[1]⑫!X45+[1]⑬!X45+[1]⑭!X45+[1]⑮!X45+[1]⑯!X45+[1]⑰!X45+[1]⑱!X45+[1]⑲!X45+[1]⑳!X45,"-")</f>
        <v>0</v>
      </c>
      <c r="D146" s="92">
        <f>+IFERROR([1]①!Y45+[1]②!Y45+[1]③!Y45+[1]④!Y45+[1]⑤!Y45+[1]⑥!Y45+[1]⑦!Y45+[1]⑧!Y45+[1]⑨!Y45+[1]⑩!Y45+[1]⑪!Y45+[1]⑫!Y45+[1]⑬!Y45+[1]⑭!Y45+[1]⑮!Y45+[1]⑯!Y45+[1]⑰!Y45+[1]⑱!Y45+[1]⑲!Y45+[1]⑳!Y45,"-")</f>
        <v>0</v>
      </c>
      <c r="E146" s="92">
        <f>+IFERROR([1]①!Z45+[1]②!Z45+[1]③!Z45+[1]④!Z45+[1]⑤!Z45+[1]⑥!Z45+[1]⑦!Z45+[1]⑧!Z45+[1]⑨!Z45+[1]⑩!Z45+[1]⑪!Z45+[1]⑫!Z45+[1]⑬!Z45+[1]⑭!Z45+[1]⑮!Z45+[1]⑯!Z45+[1]⑰!Z45+[1]⑱!Z45+[1]⑲!Z45+[1]⑳!Z45,"-")</f>
        <v>0</v>
      </c>
      <c r="F146" s="92">
        <f>+IFERROR([1]①!AA45+[1]②!AA45+[1]③!AA45+[1]④!AA45+[1]⑤!AA45+[1]⑥!AA45+[1]⑦!AA45+[1]⑧!AA45+[1]⑨!AA45+[1]⑩!AA45+[1]⑪!AA45+[1]⑫!AA45+[1]⑬!AA45+[1]⑭!AA45+[1]⑮!AA45+[1]⑯!AA45+[1]⑰!AA45+[1]⑱!AA45+[1]⑲!AA45+[1]⑳!AA45,"-")</f>
        <v>0</v>
      </c>
      <c r="G146" s="92">
        <f>+IFERROR([1]①!AB45+[1]②!AB45+[1]③!AB45+[1]④!AB45+[1]⑤!AB45+[1]⑥!AB45+[1]⑦!AB45+[1]⑧!AB45+[1]⑨!AB45+[1]⑩!AB45+[1]⑪!AB45+[1]⑫!AB45+[1]⑬!AB45+[1]⑭!AB45+[1]⑮!AB45+[1]⑯!AB45+[1]⑰!AB45+[1]⑱!AB45+[1]⑲!AB45+[1]⑳!AB45,"-")</f>
        <v>0</v>
      </c>
      <c r="H146" s="92">
        <f>+IFERROR([1]①!AC45+[1]②!AC45+[1]③!AC45+[1]④!AC45+[1]⑤!AC45+[1]⑥!AC45+[1]⑦!AC45+[1]⑧!AC45+[1]⑨!AC45+[1]⑩!AC45+[1]⑪!AC45+[1]⑫!AC45+[1]⑬!AC45+[1]⑭!AC45+[1]⑮!AC45+[1]⑯!AC45+[1]⑰!AC45+[1]⑱!AC45+[1]⑲!AC45+[1]⑳!AC45,"-")</f>
        <v>0</v>
      </c>
      <c r="I146" s="92">
        <f>+IFERROR([1]①!AD45+[1]②!AD45+[1]③!AD45+[1]④!AD45+[1]⑤!AD45+[1]⑥!AD45+[1]⑦!AD45+[1]⑧!AD45+[1]⑨!AD45+[1]⑩!AD45+[1]⑪!AD45+[1]⑫!AD45+[1]⑬!AD45+[1]⑭!AD45+[1]⑮!AD45+[1]⑯!AD45+[1]⑰!AD45+[1]⑱!AD45+[1]⑲!AD45+[1]⑳!AD45,"-")</f>
        <v>0</v>
      </c>
      <c r="J146" s="92">
        <f>+IFERROR([1]①!AE45+[1]②!AE45+[1]③!AE45+[1]④!AE45+[1]⑤!AE45+[1]⑥!AE45+[1]⑦!AE45+[1]⑧!AE45+[1]⑨!AE45+[1]⑩!AE45+[1]⑪!AE45+[1]⑫!AE45+[1]⑬!AE45+[1]⑭!AE45+[1]⑮!AE45+[1]⑯!AE45+[1]⑰!AE45+[1]⑱!AE45+[1]⑲!AE45+[1]⑳!AE45,"-")</f>
        <v>0</v>
      </c>
      <c r="K146" s="92">
        <f>+IFERROR([1]①!AF45+[1]②!AF45+[1]③!AF45+[1]④!AF45+[1]⑤!AF45+[1]⑥!AF45+[1]⑦!AF45+[1]⑧!AF45+[1]⑨!AF45+[1]⑩!AF45+[1]⑪!AF45+[1]⑫!AF45+[1]⑬!AF45+[1]⑭!AF45+[1]⑮!AF45+[1]⑯!AF45+[1]⑰!AF45+[1]⑱!AF45+[1]⑲!AF45+[1]⑳!AF45,"-")</f>
        <v>0</v>
      </c>
      <c r="L146" s="92">
        <f>+IFERROR([1]①!AG45+[1]②!AG45+[1]③!AG45+[1]④!AG45+[1]⑤!AG45+[1]⑥!AG45+[1]⑦!AG45+[1]⑧!AG45+[1]⑨!AG45+[1]⑩!AG45+[1]⑪!AG45+[1]⑫!AG45+[1]⑬!AG45+[1]⑭!AG45+[1]⑮!AG45+[1]⑯!AG45+[1]⑰!AG45+[1]⑱!AG45+[1]⑲!AG45+[1]⑳!AG45,"-")</f>
        <v>0</v>
      </c>
      <c r="M146" s="92">
        <f>+IFERROR([1]①!AH45+[1]②!AH45+[1]③!AH45+[1]④!AH45+[1]⑤!AH45+[1]⑥!AH45+[1]⑦!AH45+[1]⑧!AH45+[1]⑨!AH45+[1]⑩!AH45+[1]⑪!AH45+[1]⑫!AH45+[1]⑬!AH45+[1]⑭!AH45+[1]⑮!AH45+[1]⑯!AH45+[1]⑰!AH45+[1]⑱!AH45+[1]⑲!AH45+[1]⑳!AH45,"-")</f>
        <v>0</v>
      </c>
      <c r="N146" s="92">
        <f>+IFERROR([1]①!AI45+[1]②!AI45+[1]③!AI45+[1]④!AI45+[1]⑤!AI45+[1]⑥!AI45+[1]⑦!AI45+[1]⑧!AI45+[1]⑨!AI45+[1]⑩!AI45+[1]⑪!AI45+[1]⑫!AI45+[1]⑬!AI45+[1]⑭!AI45+[1]⑮!AI45+[1]⑯!AI45+[1]⑰!AI45+[1]⑱!AI45+[1]⑲!AI45+[1]⑳!AI45,"-")</f>
        <v>0</v>
      </c>
      <c r="O146" s="92">
        <f>+IFERROR([1]①!AJ45+[1]②!AJ45+[1]③!AJ45+[1]④!AJ45+[1]⑤!AJ45+[1]⑥!AJ45+[1]⑦!AJ45+[1]⑧!AJ45+[1]⑨!AJ45+[1]⑩!AJ45+[1]⑪!AJ45+[1]⑫!AJ45+[1]⑬!AJ45+[1]⑭!AJ45+[1]⑮!AJ45+[1]⑯!AJ45+[1]⑰!AJ45+[1]⑱!AJ45+[1]⑲!AJ45+[1]⑳!AJ45,"-")</f>
        <v>0</v>
      </c>
      <c r="P146" s="92">
        <f>+IFERROR([1]①!AK45+[1]②!AK45+[1]③!AK45+[1]④!AK45+[1]⑤!AK45+[1]⑥!AK45+[1]⑦!AK45+[1]⑧!AK45+[1]⑨!AK45+[1]⑩!AK45+[1]⑪!AK45+[1]⑫!AK45+[1]⑬!AK45+[1]⑭!AK45+[1]⑮!AK45+[1]⑯!AK45+[1]⑰!AK45+[1]⑱!AK45+[1]⑲!AK45+[1]⑳!AK45,"-")</f>
        <v>0</v>
      </c>
      <c r="Q146" s="92">
        <f t="shared" si="17"/>
        <v>0</v>
      </c>
      <c r="R146" s="93" t="str">
        <f t="shared" si="18"/>
        <v>-</v>
      </c>
      <c r="S146" s="93" t="str">
        <f t="shared" si="19"/>
        <v>-</v>
      </c>
      <c r="T146" s="93" t="str">
        <f t="shared" si="20"/>
        <v>-</v>
      </c>
      <c r="U146" s="93" t="str">
        <f t="shared" si="21"/>
        <v>-</v>
      </c>
      <c r="V146" s="93" t="str">
        <f t="shared" si="22"/>
        <v>-</v>
      </c>
      <c r="W146" s="93" t="str">
        <f t="shared" si="23"/>
        <v>-</v>
      </c>
    </row>
    <row r="147" spans="1:23">
      <c r="A147" s="92">
        <f>[1]基本情報!A41</f>
        <v>38</v>
      </c>
      <c r="B147" s="92">
        <v>0</v>
      </c>
      <c r="C147" s="92">
        <f>+IFERROR([1]①!X46+[1]②!X46+[1]③!X46+[1]④!X46+[1]⑤!X46+[1]⑥!X46+[1]⑦!X46+[1]⑧!X46+[1]⑨!X46+[1]⑩!X46+[1]⑪!X46+[1]⑫!X46+[1]⑬!X46+[1]⑭!X46+[1]⑮!X46+[1]⑯!X46+[1]⑰!X46+[1]⑱!X46+[1]⑲!X46+[1]⑳!X46,"-")</f>
        <v>0</v>
      </c>
      <c r="D147" s="92">
        <f>+IFERROR([1]①!Y46+[1]②!Y46+[1]③!Y46+[1]④!Y46+[1]⑤!Y46+[1]⑥!Y46+[1]⑦!Y46+[1]⑧!Y46+[1]⑨!Y46+[1]⑩!Y46+[1]⑪!Y46+[1]⑫!Y46+[1]⑬!Y46+[1]⑭!Y46+[1]⑮!Y46+[1]⑯!Y46+[1]⑰!Y46+[1]⑱!Y46+[1]⑲!Y46+[1]⑳!Y46,"-")</f>
        <v>0</v>
      </c>
      <c r="E147" s="92">
        <f>+IFERROR([1]①!Z46+[1]②!Z46+[1]③!Z46+[1]④!Z46+[1]⑤!Z46+[1]⑥!Z46+[1]⑦!Z46+[1]⑧!Z46+[1]⑨!Z46+[1]⑩!Z46+[1]⑪!Z46+[1]⑫!Z46+[1]⑬!Z46+[1]⑭!Z46+[1]⑮!Z46+[1]⑯!Z46+[1]⑰!Z46+[1]⑱!Z46+[1]⑲!Z46+[1]⑳!Z46,"-")</f>
        <v>0</v>
      </c>
      <c r="F147" s="92">
        <f>+IFERROR([1]①!AA46+[1]②!AA46+[1]③!AA46+[1]④!AA46+[1]⑤!AA46+[1]⑥!AA46+[1]⑦!AA46+[1]⑧!AA46+[1]⑨!AA46+[1]⑩!AA46+[1]⑪!AA46+[1]⑫!AA46+[1]⑬!AA46+[1]⑭!AA46+[1]⑮!AA46+[1]⑯!AA46+[1]⑰!AA46+[1]⑱!AA46+[1]⑲!AA46+[1]⑳!AA46,"-")</f>
        <v>0</v>
      </c>
      <c r="G147" s="92">
        <f>+IFERROR([1]①!AB46+[1]②!AB46+[1]③!AB46+[1]④!AB46+[1]⑤!AB46+[1]⑥!AB46+[1]⑦!AB46+[1]⑧!AB46+[1]⑨!AB46+[1]⑩!AB46+[1]⑪!AB46+[1]⑫!AB46+[1]⑬!AB46+[1]⑭!AB46+[1]⑮!AB46+[1]⑯!AB46+[1]⑰!AB46+[1]⑱!AB46+[1]⑲!AB46+[1]⑳!AB46,"-")</f>
        <v>0</v>
      </c>
      <c r="H147" s="92">
        <f>+IFERROR([1]①!AC46+[1]②!AC46+[1]③!AC46+[1]④!AC46+[1]⑤!AC46+[1]⑥!AC46+[1]⑦!AC46+[1]⑧!AC46+[1]⑨!AC46+[1]⑩!AC46+[1]⑪!AC46+[1]⑫!AC46+[1]⑬!AC46+[1]⑭!AC46+[1]⑮!AC46+[1]⑯!AC46+[1]⑰!AC46+[1]⑱!AC46+[1]⑲!AC46+[1]⑳!AC46,"-")</f>
        <v>0</v>
      </c>
      <c r="I147" s="92">
        <f>+IFERROR([1]①!AD46+[1]②!AD46+[1]③!AD46+[1]④!AD46+[1]⑤!AD46+[1]⑥!AD46+[1]⑦!AD46+[1]⑧!AD46+[1]⑨!AD46+[1]⑩!AD46+[1]⑪!AD46+[1]⑫!AD46+[1]⑬!AD46+[1]⑭!AD46+[1]⑮!AD46+[1]⑯!AD46+[1]⑰!AD46+[1]⑱!AD46+[1]⑲!AD46+[1]⑳!AD46,"-")</f>
        <v>0</v>
      </c>
      <c r="J147" s="92">
        <f>+IFERROR([1]①!AE46+[1]②!AE46+[1]③!AE46+[1]④!AE46+[1]⑤!AE46+[1]⑥!AE46+[1]⑦!AE46+[1]⑧!AE46+[1]⑨!AE46+[1]⑩!AE46+[1]⑪!AE46+[1]⑫!AE46+[1]⑬!AE46+[1]⑭!AE46+[1]⑮!AE46+[1]⑯!AE46+[1]⑰!AE46+[1]⑱!AE46+[1]⑲!AE46+[1]⑳!AE46,"-")</f>
        <v>0</v>
      </c>
      <c r="K147" s="92">
        <f>+IFERROR([1]①!AF46+[1]②!AF46+[1]③!AF46+[1]④!AF46+[1]⑤!AF46+[1]⑥!AF46+[1]⑦!AF46+[1]⑧!AF46+[1]⑨!AF46+[1]⑩!AF46+[1]⑪!AF46+[1]⑫!AF46+[1]⑬!AF46+[1]⑭!AF46+[1]⑮!AF46+[1]⑯!AF46+[1]⑰!AF46+[1]⑱!AF46+[1]⑲!AF46+[1]⑳!AF46,"-")</f>
        <v>0</v>
      </c>
      <c r="L147" s="92">
        <f>+IFERROR([1]①!AG46+[1]②!AG46+[1]③!AG46+[1]④!AG46+[1]⑤!AG46+[1]⑥!AG46+[1]⑦!AG46+[1]⑧!AG46+[1]⑨!AG46+[1]⑩!AG46+[1]⑪!AG46+[1]⑫!AG46+[1]⑬!AG46+[1]⑭!AG46+[1]⑮!AG46+[1]⑯!AG46+[1]⑰!AG46+[1]⑱!AG46+[1]⑲!AG46+[1]⑳!AG46,"-")</f>
        <v>0</v>
      </c>
      <c r="M147" s="92">
        <f>+IFERROR([1]①!AH46+[1]②!AH46+[1]③!AH46+[1]④!AH46+[1]⑤!AH46+[1]⑥!AH46+[1]⑦!AH46+[1]⑧!AH46+[1]⑨!AH46+[1]⑩!AH46+[1]⑪!AH46+[1]⑫!AH46+[1]⑬!AH46+[1]⑭!AH46+[1]⑮!AH46+[1]⑯!AH46+[1]⑰!AH46+[1]⑱!AH46+[1]⑲!AH46+[1]⑳!AH46,"-")</f>
        <v>0</v>
      </c>
      <c r="N147" s="92">
        <f>+IFERROR([1]①!AI46+[1]②!AI46+[1]③!AI46+[1]④!AI46+[1]⑤!AI46+[1]⑥!AI46+[1]⑦!AI46+[1]⑧!AI46+[1]⑨!AI46+[1]⑩!AI46+[1]⑪!AI46+[1]⑫!AI46+[1]⑬!AI46+[1]⑭!AI46+[1]⑮!AI46+[1]⑯!AI46+[1]⑰!AI46+[1]⑱!AI46+[1]⑲!AI46+[1]⑳!AI46,"-")</f>
        <v>0</v>
      </c>
      <c r="O147" s="92">
        <f>+IFERROR([1]①!AJ46+[1]②!AJ46+[1]③!AJ46+[1]④!AJ46+[1]⑤!AJ46+[1]⑥!AJ46+[1]⑦!AJ46+[1]⑧!AJ46+[1]⑨!AJ46+[1]⑩!AJ46+[1]⑪!AJ46+[1]⑫!AJ46+[1]⑬!AJ46+[1]⑭!AJ46+[1]⑮!AJ46+[1]⑯!AJ46+[1]⑰!AJ46+[1]⑱!AJ46+[1]⑲!AJ46+[1]⑳!AJ46,"-")</f>
        <v>0</v>
      </c>
      <c r="P147" s="92">
        <f>+IFERROR([1]①!AK46+[1]②!AK46+[1]③!AK46+[1]④!AK46+[1]⑤!AK46+[1]⑥!AK46+[1]⑦!AK46+[1]⑧!AK46+[1]⑨!AK46+[1]⑩!AK46+[1]⑪!AK46+[1]⑫!AK46+[1]⑬!AK46+[1]⑭!AK46+[1]⑮!AK46+[1]⑯!AK46+[1]⑰!AK46+[1]⑱!AK46+[1]⑲!AK46+[1]⑳!AK46,"-")</f>
        <v>0</v>
      </c>
      <c r="Q147" s="92">
        <f t="shared" si="17"/>
        <v>0</v>
      </c>
      <c r="R147" s="93" t="str">
        <f t="shared" si="18"/>
        <v>-</v>
      </c>
      <c r="S147" s="93" t="str">
        <f t="shared" si="19"/>
        <v>-</v>
      </c>
      <c r="T147" s="93" t="str">
        <f t="shared" si="20"/>
        <v>-</v>
      </c>
      <c r="U147" s="93" t="str">
        <f t="shared" si="21"/>
        <v>-</v>
      </c>
      <c r="V147" s="93" t="str">
        <f t="shared" si="22"/>
        <v>-</v>
      </c>
      <c r="W147" s="93" t="str">
        <f t="shared" si="23"/>
        <v>-</v>
      </c>
    </row>
    <row r="148" spans="1:23">
      <c r="A148" s="92">
        <f>[1]基本情報!A42</f>
        <v>39</v>
      </c>
      <c r="B148" s="92">
        <v>0</v>
      </c>
      <c r="C148" s="92">
        <f>+IFERROR([1]①!X47+[1]②!X47+[1]③!X47+[1]④!X47+[1]⑤!X47+[1]⑥!X47+[1]⑦!X47+[1]⑧!X47+[1]⑨!X47+[1]⑩!X47+[1]⑪!X47+[1]⑫!X47+[1]⑬!X47+[1]⑭!X47+[1]⑮!X47+[1]⑯!X47+[1]⑰!X47+[1]⑱!X47+[1]⑲!X47+[1]⑳!X47,"-")</f>
        <v>0</v>
      </c>
      <c r="D148" s="92">
        <f>+IFERROR([1]①!Y47+[1]②!Y47+[1]③!Y47+[1]④!Y47+[1]⑤!Y47+[1]⑥!Y47+[1]⑦!Y47+[1]⑧!Y47+[1]⑨!Y47+[1]⑩!Y47+[1]⑪!Y47+[1]⑫!Y47+[1]⑬!Y47+[1]⑭!Y47+[1]⑮!Y47+[1]⑯!Y47+[1]⑰!Y47+[1]⑱!Y47+[1]⑲!Y47+[1]⑳!Y47,"-")</f>
        <v>0</v>
      </c>
      <c r="E148" s="92">
        <f>+IFERROR([1]①!Z47+[1]②!Z47+[1]③!Z47+[1]④!Z47+[1]⑤!Z47+[1]⑥!Z47+[1]⑦!Z47+[1]⑧!Z47+[1]⑨!Z47+[1]⑩!Z47+[1]⑪!Z47+[1]⑫!Z47+[1]⑬!Z47+[1]⑭!Z47+[1]⑮!Z47+[1]⑯!Z47+[1]⑰!Z47+[1]⑱!Z47+[1]⑲!Z47+[1]⑳!Z47,"-")</f>
        <v>0</v>
      </c>
      <c r="F148" s="92">
        <f>+IFERROR([1]①!AA47+[1]②!AA47+[1]③!AA47+[1]④!AA47+[1]⑤!AA47+[1]⑥!AA47+[1]⑦!AA47+[1]⑧!AA47+[1]⑨!AA47+[1]⑩!AA47+[1]⑪!AA47+[1]⑫!AA47+[1]⑬!AA47+[1]⑭!AA47+[1]⑮!AA47+[1]⑯!AA47+[1]⑰!AA47+[1]⑱!AA47+[1]⑲!AA47+[1]⑳!AA47,"-")</f>
        <v>0</v>
      </c>
      <c r="G148" s="92">
        <f>+IFERROR([1]①!AB47+[1]②!AB47+[1]③!AB47+[1]④!AB47+[1]⑤!AB47+[1]⑥!AB47+[1]⑦!AB47+[1]⑧!AB47+[1]⑨!AB47+[1]⑩!AB47+[1]⑪!AB47+[1]⑫!AB47+[1]⑬!AB47+[1]⑭!AB47+[1]⑮!AB47+[1]⑯!AB47+[1]⑰!AB47+[1]⑱!AB47+[1]⑲!AB47+[1]⑳!AB47,"-")</f>
        <v>0</v>
      </c>
      <c r="H148" s="92">
        <f>+IFERROR([1]①!AC47+[1]②!AC47+[1]③!AC47+[1]④!AC47+[1]⑤!AC47+[1]⑥!AC47+[1]⑦!AC47+[1]⑧!AC47+[1]⑨!AC47+[1]⑩!AC47+[1]⑪!AC47+[1]⑫!AC47+[1]⑬!AC47+[1]⑭!AC47+[1]⑮!AC47+[1]⑯!AC47+[1]⑰!AC47+[1]⑱!AC47+[1]⑲!AC47+[1]⑳!AC47,"-")</f>
        <v>0</v>
      </c>
      <c r="I148" s="92">
        <f>+IFERROR([1]①!AD47+[1]②!AD47+[1]③!AD47+[1]④!AD47+[1]⑤!AD47+[1]⑥!AD47+[1]⑦!AD47+[1]⑧!AD47+[1]⑨!AD47+[1]⑩!AD47+[1]⑪!AD47+[1]⑫!AD47+[1]⑬!AD47+[1]⑭!AD47+[1]⑮!AD47+[1]⑯!AD47+[1]⑰!AD47+[1]⑱!AD47+[1]⑲!AD47+[1]⑳!AD47,"-")</f>
        <v>0</v>
      </c>
      <c r="J148" s="92">
        <f>+IFERROR([1]①!AE47+[1]②!AE47+[1]③!AE47+[1]④!AE47+[1]⑤!AE47+[1]⑥!AE47+[1]⑦!AE47+[1]⑧!AE47+[1]⑨!AE47+[1]⑩!AE47+[1]⑪!AE47+[1]⑫!AE47+[1]⑬!AE47+[1]⑭!AE47+[1]⑮!AE47+[1]⑯!AE47+[1]⑰!AE47+[1]⑱!AE47+[1]⑲!AE47+[1]⑳!AE47,"-")</f>
        <v>0</v>
      </c>
      <c r="K148" s="92">
        <f>+IFERROR([1]①!AF47+[1]②!AF47+[1]③!AF47+[1]④!AF47+[1]⑤!AF47+[1]⑥!AF47+[1]⑦!AF47+[1]⑧!AF47+[1]⑨!AF47+[1]⑩!AF47+[1]⑪!AF47+[1]⑫!AF47+[1]⑬!AF47+[1]⑭!AF47+[1]⑮!AF47+[1]⑯!AF47+[1]⑰!AF47+[1]⑱!AF47+[1]⑲!AF47+[1]⑳!AF47,"-")</f>
        <v>0</v>
      </c>
      <c r="L148" s="92">
        <f>+IFERROR([1]①!AG47+[1]②!AG47+[1]③!AG47+[1]④!AG47+[1]⑤!AG47+[1]⑥!AG47+[1]⑦!AG47+[1]⑧!AG47+[1]⑨!AG47+[1]⑩!AG47+[1]⑪!AG47+[1]⑫!AG47+[1]⑬!AG47+[1]⑭!AG47+[1]⑮!AG47+[1]⑯!AG47+[1]⑰!AG47+[1]⑱!AG47+[1]⑲!AG47+[1]⑳!AG47,"-")</f>
        <v>0</v>
      </c>
      <c r="M148" s="92">
        <f>+IFERROR([1]①!AH47+[1]②!AH47+[1]③!AH47+[1]④!AH47+[1]⑤!AH47+[1]⑥!AH47+[1]⑦!AH47+[1]⑧!AH47+[1]⑨!AH47+[1]⑩!AH47+[1]⑪!AH47+[1]⑫!AH47+[1]⑬!AH47+[1]⑭!AH47+[1]⑮!AH47+[1]⑯!AH47+[1]⑰!AH47+[1]⑱!AH47+[1]⑲!AH47+[1]⑳!AH47,"-")</f>
        <v>0</v>
      </c>
      <c r="N148" s="92">
        <f>+IFERROR([1]①!AI47+[1]②!AI47+[1]③!AI47+[1]④!AI47+[1]⑤!AI47+[1]⑥!AI47+[1]⑦!AI47+[1]⑧!AI47+[1]⑨!AI47+[1]⑩!AI47+[1]⑪!AI47+[1]⑫!AI47+[1]⑬!AI47+[1]⑭!AI47+[1]⑮!AI47+[1]⑯!AI47+[1]⑰!AI47+[1]⑱!AI47+[1]⑲!AI47+[1]⑳!AI47,"-")</f>
        <v>0</v>
      </c>
      <c r="O148" s="92">
        <f>+IFERROR([1]①!AJ47+[1]②!AJ47+[1]③!AJ47+[1]④!AJ47+[1]⑤!AJ47+[1]⑥!AJ47+[1]⑦!AJ47+[1]⑧!AJ47+[1]⑨!AJ47+[1]⑩!AJ47+[1]⑪!AJ47+[1]⑫!AJ47+[1]⑬!AJ47+[1]⑭!AJ47+[1]⑮!AJ47+[1]⑯!AJ47+[1]⑰!AJ47+[1]⑱!AJ47+[1]⑲!AJ47+[1]⑳!AJ47,"-")</f>
        <v>0</v>
      </c>
      <c r="P148" s="92">
        <f>+IFERROR([1]①!AK47+[1]②!AK47+[1]③!AK47+[1]④!AK47+[1]⑤!AK47+[1]⑥!AK47+[1]⑦!AK47+[1]⑧!AK47+[1]⑨!AK47+[1]⑩!AK47+[1]⑪!AK47+[1]⑫!AK47+[1]⑬!AK47+[1]⑭!AK47+[1]⑮!AK47+[1]⑯!AK47+[1]⑰!AK47+[1]⑱!AK47+[1]⑲!AK47+[1]⑳!AK47,"-")</f>
        <v>0</v>
      </c>
      <c r="Q148" s="92">
        <f t="shared" si="17"/>
        <v>0</v>
      </c>
      <c r="R148" s="93" t="str">
        <f t="shared" si="18"/>
        <v>-</v>
      </c>
      <c r="S148" s="93" t="str">
        <f t="shared" si="19"/>
        <v>-</v>
      </c>
      <c r="T148" s="93" t="str">
        <f t="shared" si="20"/>
        <v>-</v>
      </c>
      <c r="U148" s="93" t="str">
        <f t="shared" si="21"/>
        <v>-</v>
      </c>
      <c r="V148" s="93" t="str">
        <f t="shared" si="22"/>
        <v>-</v>
      </c>
      <c r="W148" s="93" t="str">
        <f t="shared" si="23"/>
        <v>-</v>
      </c>
    </row>
    <row r="149" spans="1:23">
      <c r="A149" s="92">
        <f>[1]基本情報!A43</f>
        <v>40</v>
      </c>
      <c r="B149" s="92">
        <v>0</v>
      </c>
      <c r="C149" s="92">
        <f>+IFERROR([1]①!X48+[1]②!X48+[1]③!X48+[1]④!X48+[1]⑤!X48+[1]⑥!X48+[1]⑦!X48+[1]⑧!X48+[1]⑨!X48+[1]⑩!X48+[1]⑪!X48+[1]⑫!X48+[1]⑬!X48+[1]⑭!X48+[1]⑮!X48+[1]⑯!X48+[1]⑰!X48+[1]⑱!X48+[1]⑲!X48+[1]⑳!X48,"-")</f>
        <v>0</v>
      </c>
      <c r="D149" s="92">
        <f>+IFERROR([1]①!Y48+[1]②!Y48+[1]③!Y48+[1]④!Y48+[1]⑤!Y48+[1]⑥!Y48+[1]⑦!Y48+[1]⑧!Y48+[1]⑨!Y48+[1]⑩!Y48+[1]⑪!Y48+[1]⑫!Y48+[1]⑬!Y48+[1]⑭!Y48+[1]⑮!Y48+[1]⑯!Y48+[1]⑰!Y48+[1]⑱!Y48+[1]⑲!Y48+[1]⑳!Y48,"-")</f>
        <v>0</v>
      </c>
      <c r="E149" s="92">
        <f>+IFERROR([1]①!Z48+[1]②!Z48+[1]③!Z48+[1]④!Z48+[1]⑤!Z48+[1]⑥!Z48+[1]⑦!Z48+[1]⑧!Z48+[1]⑨!Z48+[1]⑩!Z48+[1]⑪!Z48+[1]⑫!Z48+[1]⑬!Z48+[1]⑭!Z48+[1]⑮!Z48+[1]⑯!Z48+[1]⑰!Z48+[1]⑱!Z48+[1]⑲!Z48+[1]⑳!Z48,"-")</f>
        <v>0</v>
      </c>
      <c r="F149" s="92">
        <f>+IFERROR([1]①!AA48+[1]②!AA48+[1]③!AA48+[1]④!AA48+[1]⑤!AA48+[1]⑥!AA48+[1]⑦!AA48+[1]⑧!AA48+[1]⑨!AA48+[1]⑩!AA48+[1]⑪!AA48+[1]⑫!AA48+[1]⑬!AA48+[1]⑭!AA48+[1]⑮!AA48+[1]⑯!AA48+[1]⑰!AA48+[1]⑱!AA48+[1]⑲!AA48+[1]⑳!AA48,"-")</f>
        <v>0</v>
      </c>
      <c r="G149" s="92">
        <f>+IFERROR([1]①!AB48+[1]②!AB48+[1]③!AB48+[1]④!AB48+[1]⑤!AB48+[1]⑥!AB48+[1]⑦!AB48+[1]⑧!AB48+[1]⑨!AB48+[1]⑩!AB48+[1]⑪!AB48+[1]⑫!AB48+[1]⑬!AB48+[1]⑭!AB48+[1]⑮!AB48+[1]⑯!AB48+[1]⑰!AB48+[1]⑱!AB48+[1]⑲!AB48+[1]⑳!AB48,"-")</f>
        <v>0</v>
      </c>
      <c r="H149" s="92">
        <f>+IFERROR([1]①!AC48+[1]②!AC48+[1]③!AC48+[1]④!AC48+[1]⑤!AC48+[1]⑥!AC48+[1]⑦!AC48+[1]⑧!AC48+[1]⑨!AC48+[1]⑩!AC48+[1]⑪!AC48+[1]⑫!AC48+[1]⑬!AC48+[1]⑭!AC48+[1]⑮!AC48+[1]⑯!AC48+[1]⑰!AC48+[1]⑱!AC48+[1]⑲!AC48+[1]⑳!AC48,"-")</f>
        <v>0</v>
      </c>
      <c r="I149" s="92">
        <f>+IFERROR([1]①!AD48+[1]②!AD48+[1]③!AD48+[1]④!AD48+[1]⑤!AD48+[1]⑥!AD48+[1]⑦!AD48+[1]⑧!AD48+[1]⑨!AD48+[1]⑩!AD48+[1]⑪!AD48+[1]⑫!AD48+[1]⑬!AD48+[1]⑭!AD48+[1]⑮!AD48+[1]⑯!AD48+[1]⑰!AD48+[1]⑱!AD48+[1]⑲!AD48+[1]⑳!AD48,"-")</f>
        <v>0</v>
      </c>
      <c r="J149" s="92">
        <f>+IFERROR([1]①!AE48+[1]②!AE48+[1]③!AE48+[1]④!AE48+[1]⑤!AE48+[1]⑥!AE48+[1]⑦!AE48+[1]⑧!AE48+[1]⑨!AE48+[1]⑩!AE48+[1]⑪!AE48+[1]⑫!AE48+[1]⑬!AE48+[1]⑭!AE48+[1]⑮!AE48+[1]⑯!AE48+[1]⑰!AE48+[1]⑱!AE48+[1]⑲!AE48+[1]⑳!AE48,"-")</f>
        <v>0</v>
      </c>
      <c r="K149" s="92">
        <f>+IFERROR([1]①!AF48+[1]②!AF48+[1]③!AF48+[1]④!AF48+[1]⑤!AF48+[1]⑥!AF48+[1]⑦!AF48+[1]⑧!AF48+[1]⑨!AF48+[1]⑩!AF48+[1]⑪!AF48+[1]⑫!AF48+[1]⑬!AF48+[1]⑭!AF48+[1]⑮!AF48+[1]⑯!AF48+[1]⑰!AF48+[1]⑱!AF48+[1]⑲!AF48+[1]⑳!AF48,"-")</f>
        <v>0</v>
      </c>
      <c r="L149" s="92">
        <f>+IFERROR([1]①!AG48+[1]②!AG48+[1]③!AG48+[1]④!AG48+[1]⑤!AG48+[1]⑥!AG48+[1]⑦!AG48+[1]⑧!AG48+[1]⑨!AG48+[1]⑩!AG48+[1]⑪!AG48+[1]⑫!AG48+[1]⑬!AG48+[1]⑭!AG48+[1]⑮!AG48+[1]⑯!AG48+[1]⑰!AG48+[1]⑱!AG48+[1]⑲!AG48+[1]⑳!AG48,"-")</f>
        <v>0</v>
      </c>
      <c r="M149" s="92">
        <f>+IFERROR([1]①!AH48+[1]②!AH48+[1]③!AH48+[1]④!AH48+[1]⑤!AH48+[1]⑥!AH48+[1]⑦!AH48+[1]⑧!AH48+[1]⑨!AH48+[1]⑩!AH48+[1]⑪!AH48+[1]⑫!AH48+[1]⑬!AH48+[1]⑭!AH48+[1]⑮!AH48+[1]⑯!AH48+[1]⑰!AH48+[1]⑱!AH48+[1]⑲!AH48+[1]⑳!AH48,"-")</f>
        <v>0</v>
      </c>
      <c r="N149" s="92">
        <f>+IFERROR([1]①!AI48+[1]②!AI48+[1]③!AI48+[1]④!AI48+[1]⑤!AI48+[1]⑥!AI48+[1]⑦!AI48+[1]⑧!AI48+[1]⑨!AI48+[1]⑩!AI48+[1]⑪!AI48+[1]⑫!AI48+[1]⑬!AI48+[1]⑭!AI48+[1]⑮!AI48+[1]⑯!AI48+[1]⑰!AI48+[1]⑱!AI48+[1]⑲!AI48+[1]⑳!AI48,"-")</f>
        <v>0</v>
      </c>
      <c r="O149" s="92">
        <f>+IFERROR([1]①!AJ48+[1]②!AJ48+[1]③!AJ48+[1]④!AJ48+[1]⑤!AJ48+[1]⑥!AJ48+[1]⑦!AJ48+[1]⑧!AJ48+[1]⑨!AJ48+[1]⑩!AJ48+[1]⑪!AJ48+[1]⑫!AJ48+[1]⑬!AJ48+[1]⑭!AJ48+[1]⑮!AJ48+[1]⑯!AJ48+[1]⑰!AJ48+[1]⑱!AJ48+[1]⑲!AJ48+[1]⑳!AJ48,"-")</f>
        <v>0</v>
      </c>
      <c r="P149" s="92">
        <f>+IFERROR([1]①!AK48+[1]②!AK48+[1]③!AK48+[1]④!AK48+[1]⑤!AK48+[1]⑥!AK48+[1]⑦!AK48+[1]⑧!AK48+[1]⑨!AK48+[1]⑩!AK48+[1]⑪!AK48+[1]⑫!AK48+[1]⑬!AK48+[1]⑭!AK48+[1]⑮!AK48+[1]⑯!AK48+[1]⑰!AK48+[1]⑱!AK48+[1]⑲!AK48+[1]⑳!AK48,"-")</f>
        <v>0</v>
      </c>
      <c r="Q149" s="92">
        <f t="shared" si="17"/>
        <v>0</v>
      </c>
      <c r="R149" s="93" t="str">
        <f t="shared" si="18"/>
        <v>-</v>
      </c>
      <c r="S149" s="93" t="str">
        <f t="shared" si="19"/>
        <v>-</v>
      </c>
      <c r="T149" s="93" t="str">
        <f t="shared" si="20"/>
        <v>-</v>
      </c>
      <c r="U149" s="93" t="str">
        <f t="shared" si="21"/>
        <v>-</v>
      </c>
      <c r="V149" s="93" t="str">
        <f t="shared" si="22"/>
        <v>-</v>
      </c>
      <c r="W149" s="93" t="str">
        <f t="shared" si="23"/>
        <v>-</v>
      </c>
    </row>
    <row r="150" spans="1:23">
      <c r="A150" s="92">
        <f>[1]基本情報!A44</f>
        <v>41</v>
      </c>
      <c r="B150" s="92">
        <v>0</v>
      </c>
      <c r="C150" s="92">
        <f>+IFERROR([1]①!X49+[1]②!X49+[1]③!X49+[1]④!X49+[1]⑤!X49+[1]⑥!X49+[1]⑦!X49+[1]⑧!X49+[1]⑨!X49+[1]⑩!X49+[1]⑪!X49+[1]⑫!X49+[1]⑬!X49+[1]⑭!X49+[1]⑮!X49+[1]⑯!X49+[1]⑰!X49+[1]⑱!X49+[1]⑲!X49+[1]⑳!X49,"-")</f>
        <v>0</v>
      </c>
      <c r="D150" s="92">
        <f>+IFERROR([1]①!Y49+[1]②!Y49+[1]③!Y49+[1]④!Y49+[1]⑤!Y49+[1]⑥!Y49+[1]⑦!Y49+[1]⑧!Y49+[1]⑨!Y49+[1]⑩!Y49+[1]⑪!Y49+[1]⑫!Y49+[1]⑬!Y49+[1]⑭!Y49+[1]⑮!Y49+[1]⑯!Y49+[1]⑰!Y49+[1]⑱!Y49+[1]⑲!Y49+[1]⑳!Y49,"-")</f>
        <v>0</v>
      </c>
      <c r="E150" s="92">
        <f>+IFERROR([1]①!Z49+[1]②!Z49+[1]③!Z49+[1]④!Z49+[1]⑤!Z49+[1]⑥!Z49+[1]⑦!Z49+[1]⑧!Z49+[1]⑨!Z49+[1]⑩!Z49+[1]⑪!Z49+[1]⑫!Z49+[1]⑬!Z49+[1]⑭!Z49+[1]⑮!Z49+[1]⑯!Z49+[1]⑰!Z49+[1]⑱!Z49+[1]⑲!Z49+[1]⑳!Z49,"-")</f>
        <v>0</v>
      </c>
      <c r="F150" s="92">
        <f>+IFERROR([1]①!AA49+[1]②!AA49+[1]③!AA49+[1]④!AA49+[1]⑤!AA49+[1]⑥!AA49+[1]⑦!AA49+[1]⑧!AA49+[1]⑨!AA49+[1]⑩!AA49+[1]⑪!AA49+[1]⑫!AA49+[1]⑬!AA49+[1]⑭!AA49+[1]⑮!AA49+[1]⑯!AA49+[1]⑰!AA49+[1]⑱!AA49+[1]⑲!AA49+[1]⑳!AA49,"-")</f>
        <v>0</v>
      </c>
      <c r="G150" s="92">
        <f>+IFERROR([1]①!AB49+[1]②!AB49+[1]③!AB49+[1]④!AB49+[1]⑤!AB49+[1]⑥!AB49+[1]⑦!AB49+[1]⑧!AB49+[1]⑨!AB49+[1]⑩!AB49+[1]⑪!AB49+[1]⑫!AB49+[1]⑬!AB49+[1]⑭!AB49+[1]⑮!AB49+[1]⑯!AB49+[1]⑰!AB49+[1]⑱!AB49+[1]⑲!AB49+[1]⑳!AB49,"-")</f>
        <v>0</v>
      </c>
      <c r="H150" s="92">
        <f>+IFERROR([1]①!AC49+[1]②!AC49+[1]③!AC49+[1]④!AC49+[1]⑤!AC49+[1]⑥!AC49+[1]⑦!AC49+[1]⑧!AC49+[1]⑨!AC49+[1]⑩!AC49+[1]⑪!AC49+[1]⑫!AC49+[1]⑬!AC49+[1]⑭!AC49+[1]⑮!AC49+[1]⑯!AC49+[1]⑰!AC49+[1]⑱!AC49+[1]⑲!AC49+[1]⑳!AC49,"-")</f>
        <v>0</v>
      </c>
      <c r="I150" s="92">
        <f>+IFERROR([1]①!AD49+[1]②!AD49+[1]③!AD49+[1]④!AD49+[1]⑤!AD49+[1]⑥!AD49+[1]⑦!AD49+[1]⑧!AD49+[1]⑨!AD49+[1]⑩!AD49+[1]⑪!AD49+[1]⑫!AD49+[1]⑬!AD49+[1]⑭!AD49+[1]⑮!AD49+[1]⑯!AD49+[1]⑰!AD49+[1]⑱!AD49+[1]⑲!AD49+[1]⑳!AD49,"-")</f>
        <v>0</v>
      </c>
      <c r="J150" s="92">
        <f>+IFERROR([1]①!AE49+[1]②!AE49+[1]③!AE49+[1]④!AE49+[1]⑤!AE49+[1]⑥!AE49+[1]⑦!AE49+[1]⑧!AE49+[1]⑨!AE49+[1]⑩!AE49+[1]⑪!AE49+[1]⑫!AE49+[1]⑬!AE49+[1]⑭!AE49+[1]⑮!AE49+[1]⑯!AE49+[1]⑰!AE49+[1]⑱!AE49+[1]⑲!AE49+[1]⑳!AE49,"-")</f>
        <v>0</v>
      </c>
      <c r="K150" s="92">
        <f>+IFERROR([1]①!AF49+[1]②!AF49+[1]③!AF49+[1]④!AF49+[1]⑤!AF49+[1]⑥!AF49+[1]⑦!AF49+[1]⑧!AF49+[1]⑨!AF49+[1]⑩!AF49+[1]⑪!AF49+[1]⑫!AF49+[1]⑬!AF49+[1]⑭!AF49+[1]⑮!AF49+[1]⑯!AF49+[1]⑰!AF49+[1]⑱!AF49+[1]⑲!AF49+[1]⑳!AF49,"-")</f>
        <v>0</v>
      </c>
      <c r="L150" s="92">
        <f>+IFERROR([1]①!AG49+[1]②!AG49+[1]③!AG49+[1]④!AG49+[1]⑤!AG49+[1]⑥!AG49+[1]⑦!AG49+[1]⑧!AG49+[1]⑨!AG49+[1]⑩!AG49+[1]⑪!AG49+[1]⑫!AG49+[1]⑬!AG49+[1]⑭!AG49+[1]⑮!AG49+[1]⑯!AG49+[1]⑰!AG49+[1]⑱!AG49+[1]⑲!AG49+[1]⑳!AG49,"-")</f>
        <v>0</v>
      </c>
      <c r="M150" s="92">
        <f>+IFERROR([1]①!AH49+[1]②!AH49+[1]③!AH49+[1]④!AH49+[1]⑤!AH49+[1]⑥!AH49+[1]⑦!AH49+[1]⑧!AH49+[1]⑨!AH49+[1]⑩!AH49+[1]⑪!AH49+[1]⑫!AH49+[1]⑬!AH49+[1]⑭!AH49+[1]⑮!AH49+[1]⑯!AH49+[1]⑰!AH49+[1]⑱!AH49+[1]⑲!AH49+[1]⑳!AH49,"-")</f>
        <v>0</v>
      </c>
      <c r="N150" s="92">
        <f>+IFERROR([1]①!AI49+[1]②!AI49+[1]③!AI49+[1]④!AI49+[1]⑤!AI49+[1]⑥!AI49+[1]⑦!AI49+[1]⑧!AI49+[1]⑨!AI49+[1]⑩!AI49+[1]⑪!AI49+[1]⑫!AI49+[1]⑬!AI49+[1]⑭!AI49+[1]⑮!AI49+[1]⑯!AI49+[1]⑰!AI49+[1]⑱!AI49+[1]⑲!AI49+[1]⑳!AI49,"-")</f>
        <v>0</v>
      </c>
      <c r="O150" s="92">
        <f>+IFERROR([1]①!AJ49+[1]②!AJ49+[1]③!AJ49+[1]④!AJ49+[1]⑤!AJ49+[1]⑥!AJ49+[1]⑦!AJ49+[1]⑧!AJ49+[1]⑨!AJ49+[1]⑩!AJ49+[1]⑪!AJ49+[1]⑫!AJ49+[1]⑬!AJ49+[1]⑭!AJ49+[1]⑮!AJ49+[1]⑯!AJ49+[1]⑰!AJ49+[1]⑱!AJ49+[1]⑲!AJ49+[1]⑳!AJ49,"-")</f>
        <v>0</v>
      </c>
      <c r="P150" s="92">
        <f>+IFERROR([1]①!AK49+[1]②!AK49+[1]③!AK49+[1]④!AK49+[1]⑤!AK49+[1]⑥!AK49+[1]⑦!AK49+[1]⑧!AK49+[1]⑨!AK49+[1]⑩!AK49+[1]⑪!AK49+[1]⑫!AK49+[1]⑬!AK49+[1]⑭!AK49+[1]⑮!AK49+[1]⑯!AK49+[1]⑰!AK49+[1]⑱!AK49+[1]⑲!AK49+[1]⑳!AK49,"-")</f>
        <v>0</v>
      </c>
      <c r="Q150" s="92">
        <f t="shared" si="17"/>
        <v>0</v>
      </c>
      <c r="R150" s="93" t="str">
        <f t="shared" si="18"/>
        <v>-</v>
      </c>
      <c r="S150" s="93" t="str">
        <f t="shared" si="19"/>
        <v>-</v>
      </c>
      <c r="T150" s="93" t="str">
        <f t="shared" si="20"/>
        <v>-</v>
      </c>
      <c r="U150" s="93" t="str">
        <f t="shared" si="21"/>
        <v>-</v>
      </c>
      <c r="V150" s="93" t="str">
        <f t="shared" si="22"/>
        <v>-</v>
      </c>
      <c r="W150" s="93" t="str">
        <f t="shared" si="23"/>
        <v>-</v>
      </c>
    </row>
    <row r="151" spans="1:23">
      <c r="A151" s="92">
        <f>[1]基本情報!A45</f>
        <v>42</v>
      </c>
      <c r="B151" s="92">
        <v>0</v>
      </c>
      <c r="C151" s="92">
        <f>+IFERROR([1]①!X50+[1]②!X50+[1]③!X50+[1]④!X50+[1]⑤!X50+[1]⑥!X50+[1]⑦!X50+[1]⑧!X50+[1]⑨!X50+[1]⑩!X50+[1]⑪!X50+[1]⑫!X50+[1]⑬!X50+[1]⑭!X50+[1]⑮!X50+[1]⑯!X50+[1]⑰!X50+[1]⑱!X50+[1]⑲!X50+[1]⑳!X50,"-")</f>
        <v>0</v>
      </c>
      <c r="D151" s="92">
        <f>+IFERROR([1]①!Y50+[1]②!Y50+[1]③!Y50+[1]④!Y50+[1]⑤!Y50+[1]⑥!Y50+[1]⑦!Y50+[1]⑧!Y50+[1]⑨!Y50+[1]⑩!Y50+[1]⑪!Y50+[1]⑫!Y50+[1]⑬!Y50+[1]⑭!Y50+[1]⑮!Y50+[1]⑯!Y50+[1]⑰!Y50+[1]⑱!Y50+[1]⑲!Y50+[1]⑳!Y50,"-")</f>
        <v>0</v>
      </c>
      <c r="E151" s="92">
        <f>+IFERROR([1]①!Z50+[1]②!Z50+[1]③!Z50+[1]④!Z50+[1]⑤!Z50+[1]⑥!Z50+[1]⑦!Z50+[1]⑧!Z50+[1]⑨!Z50+[1]⑩!Z50+[1]⑪!Z50+[1]⑫!Z50+[1]⑬!Z50+[1]⑭!Z50+[1]⑮!Z50+[1]⑯!Z50+[1]⑰!Z50+[1]⑱!Z50+[1]⑲!Z50+[1]⑳!Z50,"-")</f>
        <v>0</v>
      </c>
      <c r="F151" s="92">
        <f>+IFERROR([1]①!AA50+[1]②!AA50+[1]③!AA50+[1]④!AA50+[1]⑤!AA50+[1]⑥!AA50+[1]⑦!AA50+[1]⑧!AA50+[1]⑨!AA50+[1]⑩!AA50+[1]⑪!AA50+[1]⑫!AA50+[1]⑬!AA50+[1]⑭!AA50+[1]⑮!AA50+[1]⑯!AA50+[1]⑰!AA50+[1]⑱!AA50+[1]⑲!AA50+[1]⑳!AA50,"-")</f>
        <v>0</v>
      </c>
      <c r="G151" s="92">
        <f>+IFERROR([1]①!AB50+[1]②!AB50+[1]③!AB50+[1]④!AB50+[1]⑤!AB50+[1]⑥!AB50+[1]⑦!AB50+[1]⑧!AB50+[1]⑨!AB50+[1]⑩!AB50+[1]⑪!AB50+[1]⑫!AB50+[1]⑬!AB50+[1]⑭!AB50+[1]⑮!AB50+[1]⑯!AB50+[1]⑰!AB50+[1]⑱!AB50+[1]⑲!AB50+[1]⑳!AB50,"-")</f>
        <v>0</v>
      </c>
      <c r="H151" s="92">
        <f>+IFERROR([1]①!AC50+[1]②!AC50+[1]③!AC50+[1]④!AC50+[1]⑤!AC50+[1]⑥!AC50+[1]⑦!AC50+[1]⑧!AC50+[1]⑨!AC50+[1]⑩!AC50+[1]⑪!AC50+[1]⑫!AC50+[1]⑬!AC50+[1]⑭!AC50+[1]⑮!AC50+[1]⑯!AC50+[1]⑰!AC50+[1]⑱!AC50+[1]⑲!AC50+[1]⑳!AC50,"-")</f>
        <v>0</v>
      </c>
      <c r="I151" s="92">
        <f>+IFERROR([1]①!AD50+[1]②!AD50+[1]③!AD50+[1]④!AD50+[1]⑤!AD50+[1]⑥!AD50+[1]⑦!AD50+[1]⑧!AD50+[1]⑨!AD50+[1]⑩!AD50+[1]⑪!AD50+[1]⑫!AD50+[1]⑬!AD50+[1]⑭!AD50+[1]⑮!AD50+[1]⑯!AD50+[1]⑰!AD50+[1]⑱!AD50+[1]⑲!AD50+[1]⑳!AD50,"-")</f>
        <v>0</v>
      </c>
      <c r="J151" s="92">
        <f>+IFERROR([1]①!AE50+[1]②!AE50+[1]③!AE50+[1]④!AE50+[1]⑤!AE50+[1]⑥!AE50+[1]⑦!AE50+[1]⑧!AE50+[1]⑨!AE50+[1]⑩!AE50+[1]⑪!AE50+[1]⑫!AE50+[1]⑬!AE50+[1]⑭!AE50+[1]⑮!AE50+[1]⑯!AE50+[1]⑰!AE50+[1]⑱!AE50+[1]⑲!AE50+[1]⑳!AE50,"-")</f>
        <v>0</v>
      </c>
      <c r="K151" s="92">
        <f>+IFERROR([1]①!AF50+[1]②!AF50+[1]③!AF50+[1]④!AF50+[1]⑤!AF50+[1]⑥!AF50+[1]⑦!AF50+[1]⑧!AF50+[1]⑨!AF50+[1]⑩!AF50+[1]⑪!AF50+[1]⑫!AF50+[1]⑬!AF50+[1]⑭!AF50+[1]⑮!AF50+[1]⑯!AF50+[1]⑰!AF50+[1]⑱!AF50+[1]⑲!AF50+[1]⑳!AF50,"-")</f>
        <v>0</v>
      </c>
      <c r="L151" s="92">
        <f>+IFERROR([1]①!AG50+[1]②!AG50+[1]③!AG50+[1]④!AG50+[1]⑤!AG50+[1]⑥!AG50+[1]⑦!AG50+[1]⑧!AG50+[1]⑨!AG50+[1]⑩!AG50+[1]⑪!AG50+[1]⑫!AG50+[1]⑬!AG50+[1]⑭!AG50+[1]⑮!AG50+[1]⑯!AG50+[1]⑰!AG50+[1]⑱!AG50+[1]⑲!AG50+[1]⑳!AG50,"-")</f>
        <v>0</v>
      </c>
      <c r="M151" s="92">
        <f>+IFERROR([1]①!AH50+[1]②!AH50+[1]③!AH50+[1]④!AH50+[1]⑤!AH50+[1]⑥!AH50+[1]⑦!AH50+[1]⑧!AH50+[1]⑨!AH50+[1]⑩!AH50+[1]⑪!AH50+[1]⑫!AH50+[1]⑬!AH50+[1]⑭!AH50+[1]⑮!AH50+[1]⑯!AH50+[1]⑰!AH50+[1]⑱!AH50+[1]⑲!AH50+[1]⑳!AH50,"-")</f>
        <v>0</v>
      </c>
      <c r="N151" s="92">
        <f>+IFERROR([1]①!AI50+[1]②!AI50+[1]③!AI50+[1]④!AI50+[1]⑤!AI50+[1]⑥!AI50+[1]⑦!AI50+[1]⑧!AI50+[1]⑨!AI50+[1]⑩!AI50+[1]⑪!AI50+[1]⑫!AI50+[1]⑬!AI50+[1]⑭!AI50+[1]⑮!AI50+[1]⑯!AI50+[1]⑰!AI50+[1]⑱!AI50+[1]⑲!AI50+[1]⑳!AI50,"-")</f>
        <v>0</v>
      </c>
      <c r="O151" s="92">
        <f>+IFERROR([1]①!AJ50+[1]②!AJ50+[1]③!AJ50+[1]④!AJ50+[1]⑤!AJ50+[1]⑥!AJ50+[1]⑦!AJ50+[1]⑧!AJ50+[1]⑨!AJ50+[1]⑩!AJ50+[1]⑪!AJ50+[1]⑫!AJ50+[1]⑬!AJ50+[1]⑭!AJ50+[1]⑮!AJ50+[1]⑯!AJ50+[1]⑰!AJ50+[1]⑱!AJ50+[1]⑲!AJ50+[1]⑳!AJ50,"-")</f>
        <v>0</v>
      </c>
      <c r="P151" s="92">
        <f>+IFERROR([1]①!AK50+[1]②!AK50+[1]③!AK50+[1]④!AK50+[1]⑤!AK50+[1]⑥!AK50+[1]⑦!AK50+[1]⑧!AK50+[1]⑨!AK50+[1]⑩!AK50+[1]⑪!AK50+[1]⑫!AK50+[1]⑬!AK50+[1]⑭!AK50+[1]⑮!AK50+[1]⑯!AK50+[1]⑰!AK50+[1]⑱!AK50+[1]⑲!AK50+[1]⑳!AK50,"-")</f>
        <v>0</v>
      </c>
      <c r="Q151" s="92">
        <f t="shared" si="17"/>
        <v>0</v>
      </c>
      <c r="R151" s="93" t="str">
        <f t="shared" si="18"/>
        <v>-</v>
      </c>
      <c r="S151" s="93" t="str">
        <f t="shared" si="19"/>
        <v>-</v>
      </c>
      <c r="T151" s="93" t="str">
        <f t="shared" si="20"/>
        <v>-</v>
      </c>
      <c r="U151" s="93" t="str">
        <f t="shared" si="21"/>
        <v>-</v>
      </c>
      <c r="V151" s="93" t="str">
        <f t="shared" si="22"/>
        <v>-</v>
      </c>
      <c r="W151" s="93" t="str">
        <f t="shared" si="23"/>
        <v>-</v>
      </c>
    </row>
    <row r="152" spans="1:23">
      <c r="A152" s="92">
        <f>[1]基本情報!A46</f>
        <v>43</v>
      </c>
      <c r="B152" s="92">
        <v>0</v>
      </c>
      <c r="C152" s="92">
        <f>+IFERROR([1]①!X51+[1]②!X51+[1]③!X51+[1]④!X51+[1]⑤!X51+[1]⑥!X51+[1]⑦!X51+[1]⑧!X51+[1]⑨!X51+[1]⑩!X51+[1]⑪!X51+[1]⑫!X51+[1]⑬!X51+[1]⑭!X51+[1]⑮!X51+[1]⑯!X51+[1]⑰!X51+[1]⑱!X51+[1]⑲!X51+[1]⑳!X51,"-")</f>
        <v>0</v>
      </c>
      <c r="D152" s="92">
        <f>+IFERROR([1]①!Y51+[1]②!Y51+[1]③!Y51+[1]④!Y51+[1]⑤!Y51+[1]⑥!Y51+[1]⑦!Y51+[1]⑧!Y51+[1]⑨!Y51+[1]⑩!Y51+[1]⑪!Y51+[1]⑫!Y51+[1]⑬!Y51+[1]⑭!Y51+[1]⑮!Y51+[1]⑯!Y51+[1]⑰!Y51+[1]⑱!Y51+[1]⑲!Y51+[1]⑳!Y51,"-")</f>
        <v>0</v>
      </c>
      <c r="E152" s="92">
        <f>+IFERROR([1]①!Z51+[1]②!Z51+[1]③!Z51+[1]④!Z51+[1]⑤!Z51+[1]⑥!Z51+[1]⑦!Z51+[1]⑧!Z51+[1]⑨!Z51+[1]⑩!Z51+[1]⑪!Z51+[1]⑫!Z51+[1]⑬!Z51+[1]⑭!Z51+[1]⑮!Z51+[1]⑯!Z51+[1]⑰!Z51+[1]⑱!Z51+[1]⑲!Z51+[1]⑳!Z51,"-")</f>
        <v>0</v>
      </c>
      <c r="F152" s="92">
        <f>+IFERROR([1]①!AA51+[1]②!AA51+[1]③!AA51+[1]④!AA51+[1]⑤!AA51+[1]⑥!AA51+[1]⑦!AA51+[1]⑧!AA51+[1]⑨!AA51+[1]⑩!AA51+[1]⑪!AA51+[1]⑫!AA51+[1]⑬!AA51+[1]⑭!AA51+[1]⑮!AA51+[1]⑯!AA51+[1]⑰!AA51+[1]⑱!AA51+[1]⑲!AA51+[1]⑳!AA51,"-")</f>
        <v>0</v>
      </c>
      <c r="G152" s="92">
        <f>+IFERROR([1]①!AB51+[1]②!AB51+[1]③!AB51+[1]④!AB51+[1]⑤!AB51+[1]⑥!AB51+[1]⑦!AB51+[1]⑧!AB51+[1]⑨!AB51+[1]⑩!AB51+[1]⑪!AB51+[1]⑫!AB51+[1]⑬!AB51+[1]⑭!AB51+[1]⑮!AB51+[1]⑯!AB51+[1]⑰!AB51+[1]⑱!AB51+[1]⑲!AB51+[1]⑳!AB51,"-")</f>
        <v>0</v>
      </c>
      <c r="H152" s="92">
        <f>+IFERROR([1]①!AC51+[1]②!AC51+[1]③!AC51+[1]④!AC51+[1]⑤!AC51+[1]⑥!AC51+[1]⑦!AC51+[1]⑧!AC51+[1]⑨!AC51+[1]⑩!AC51+[1]⑪!AC51+[1]⑫!AC51+[1]⑬!AC51+[1]⑭!AC51+[1]⑮!AC51+[1]⑯!AC51+[1]⑰!AC51+[1]⑱!AC51+[1]⑲!AC51+[1]⑳!AC51,"-")</f>
        <v>0</v>
      </c>
      <c r="I152" s="92">
        <f>+IFERROR([1]①!AD51+[1]②!AD51+[1]③!AD51+[1]④!AD51+[1]⑤!AD51+[1]⑥!AD51+[1]⑦!AD51+[1]⑧!AD51+[1]⑨!AD51+[1]⑩!AD51+[1]⑪!AD51+[1]⑫!AD51+[1]⑬!AD51+[1]⑭!AD51+[1]⑮!AD51+[1]⑯!AD51+[1]⑰!AD51+[1]⑱!AD51+[1]⑲!AD51+[1]⑳!AD51,"-")</f>
        <v>0</v>
      </c>
      <c r="J152" s="92">
        <f>+IFERROR([1]①!AE51+[1]②!AE51+[1]③!AE51+[1]④!AE51+[1]⑤!AE51+[1]⑥!AE51+[1]⑦!AE51+[1]⑧!AE51+[1]⑨!AE51+[1]⑩!AE51+[1]⑪!AE51+[1]⑫!AE51+[1]⑬!AE51+[1]⑭!AE51+[1]⑮!AE51+[1]⑯!AE51+[1]⑰!AE51+[1]⑱!AE51+[1]⑲!AE51+[1]⑳!AE51,"-")</f>
        <v>0</v>
      </c>
      <c r="K152" s="92">
        <f>+IFERROR([1]①!AF51+[1]②!AF51+[1]③!AF51+[1]④!AF51+[1]⑤!AF51+[1]⑥!AF51+[1]⑦!AF51+[1]⑧!AF51+[1]⑨!AF51+[1]⑩!AF51+[1]⑪!AF51+[1]⑫!AF51+[1]⑬!AF51+[1]⑭!AF51+[1]⑮!AF51+[1]⑯!AF51+[1]⑰!AF51+[1]⑱!AF51+[1]⑲!AF51+[1]⑳!AF51,"-")</f>
        <v>0</v>
      </c>
      <c r="L152" s="92">
        <f>+IFERROR([1]①!AG51+[1]②!AG51+[1]③!AG51+[1]④!AG51+[1]⑤!AG51+[1]⑥!AG51+[1]⑦!AG51+[1]⑧!AG51+[1]⑨!AG51+[1]⑩!AG51+[1]⑪!AG51+[1]⑫!AG51+[1]⑬!AG51+[1]⑭!AG51+[1]⑮!AG51+[1]⑯!AG51+[1]⑰!AG51+[1]⑱!AG51+[1]⑲!AG51+[1]⑳!AG51,"-")</f>
        <v>0</v>
      </c>
      <c r="M152" s="92">
        <f>+IFERROR([1]①!AH51+[1]②!AH51+[1]③!AH51+[1]④!AH51+[1]⑤!AH51+[1]⑥!AH51+[1]⑦!AH51+[1]⑧!AH51+[1]⑨!AH51+[1]⑩!AH51+[1]⑪!AH51+[1]⑫!AH51+[1]⑬!AH51+[1]⑭!AH51+[1]⑮!AH51+[1]⑯!AH51+[1]⑰!AH51+[1]⑱!AH51+[1]⑲!AH51+[1]⑳!AH51,"-")</f>
        <v>0</v>
      </c>
      <c r="N152" s="92">
        <f>+IFERROR([1]①!AI51+[1]②!AI51+[1]③!AI51+[1]④!AI51+[1]⑤!AI51+[1]⑥!AI51+[1]⑦!AI51+[1]⑧!AI51+[1]⑨!AI51+[1]⑩!AI51+[1]⑪!AI51+[1]⑫!AI51+[1]⑬!AI51+[1]⑭!AI51+[1]⑮!AI51+[1]⑯!AI51+[1]⑰!AI51+[1]⑱!AI51+[1]⑲!AI51+[1]⑳!AI51,"-")</f>
        <v>0</v>
      </c>
      <c r="O152" s="92">
        <f>+IFERROR([1]①!AJ51+[1]②!AJ51+[1]③!AJ51+[1]④!AJ51+[1]⑤!AJ51+[1]⑥!AJ51+[1]⑦!AJ51+[1]⑧!AJ51+[1]⑨!AJ51+[1]⑩!AJ51+[1]⑪!AJ51+[1]⑫!AJ51+[1]⑬!AJ51+[1]⑭!AJ51+[1]⑮!AJ51+[1]⑯!AJ51+[1]⑰!AJ51+[1]⑱!AJ51+[1]⑲!AJ51+[1]⑳!AJ51,"-")</f>
        <v>0</v>
      </c>
      <c r="P152" s="92">
        <f>+IFERROR([1]①!AK51+[1]②!AK51+[1]③!AK51+[1]④!AK51+[1]⑤!AK51+[1]⑥!AK51+[1]⑦!AK51+[1]⑧!AK51+[1]⑨!AK51+[1]⑩!AK51+[1]⑪!AK51+[1]⑫!AK51+[1]⑬!AK51+[1]⑭!AK51+[1]⑮!AK51+[1]⑯!AK51+[1]⑰!AK51+[1]⑱!AK51+[1]⑲!AK51+[1]⑳!AK51,"-")</f>
        <v>0</v>
      </c>
      <c r="Q152" s="92">
        <f t="shared" si="17"/>
        <v>0</v>
      </c>
      <c r="R152" s="93" t="str">
        <f t="shared" si="18"/>
        <v>-</v>
      </c>
      <c r="S152" s="93" t="str">
        <f t="shared" si="19"/>
        <v>-</v>
      </c>
      <c r="T152" s="93" t="str">
        <f t="shared" si="20"/>
        <v>-</v>
      </c>
      <c r="U152" s="93" t="str">
        <f t="shared" si="21"/>
        <v>-</v>
      </c>
      <c r="V152" s="93" t="str">
        <f t="shared" si="22"/>
        <v>-</v>
      </c>
      <c r="W152" s="93" t="str">
        <f t="shared" si="23"/>
        <v>-</v>
      </c>
    </row>
    <row r="153" spans="1:23">
      <c r="A153" s="92">
        <f>[1]基本情報!A47</f>
        <v>44</v>
      </c>
      <c r="B153" s="92">
        <v>0</v>
      </c>
      <c r="C153" s="92">
        <f>+IFERROR([1]①!X52+[1]②!X52+[1]③!X52+[1]④!X52+[1]⑤!X52+[1]⑥!X52+[1]⑦!X52+[1]⑧!X52+[1]⑨!X52+[1]⑩!X52+[1]⑪!X52+[1]⑫!X52+[1]⑬!X52+[1]⑭!X52+[1]⑮!X52+[1]⑯!X52+[1]⑰!X52+[1]⑱!X52+[1]⑲!X52+[1]⑳!X52,"-")</f>
        <v>0</v>
      </c>
      <c r="D153" s="92">
        <f>+IFERROR([1]①!Y52+[1]②!Y52+[1]③!Y52+[1]④!Y52+[1]⑤!Y52+[1]⑥!Y52+[1]⑦!Y52+[1]⑧!Y52+[1]⑨!Y52+[1]⑩!Y52+[1]⑪!Y52+[1]⑫!Y52+[1]⑬!Y52+[1]⑭!Y52+[1]⑮!Y52+[1]⑯!Y52+[1]⑰!Y52+[1]⑱!Y52+[1]⑲!Y52+[1]⑳!Y52,"-")</f>
        <v>0</v>
      </c>
      <c r="E153" s="92">
        <f>+IFERROR([1]①!Z52+[1]②!Z52+[1]③!Z52+[1]④!Z52+[1]⑤!Z52+[1]⑥!Z52+[1]⑦!Z52+[1]⑧!Z52+[1]⑨!Z52+[1]⑩!Z52+[1]⑪!Z52+[1]⑫!Z52+[1]⑬!Z52+[1]⑭!Z52+[1]⑮!Z52+[1]⑯!Z52+[1]⑰!Z52+[1]⑱!Z52+[1]⑲!Z52+[1]⑳!Z52,"-")</f>
        <v>0</v>
      </c>
      <c r="F153" s="92">
        <f>+IFERROR([1]①!AA52+[1]②!AA52+[1]③!AA52+[1]④!AA52+[1]⑤!AA52+[1]⑥!AA52+[1]⑦!AA52+[1]⑧!AA52+[1]⑨!AA52+[1]⑩!AA52+[1]⑪!AA52+[1]⑫!AA52+[1]⑬!AA52+[1]⑭!AA52+[1]⑮!AA52+[1]⑯!AA52+[1]⑰!AA52+[1]⑱!AA52+[1]⑲!AA52+[1]⑳!AA52,"-")</f>
        <v>0</v>
      </c>
      <c r="G153" s="92">
        <f>+IFERROR([1]①!AB52+[1]②!AB52+[1]③!AB52+[1]④!AB52+[1]⑤!AB52+[1]⑥!AB52+[1]⑦!AB52+[1]⑧!AB52+[1]⑨!AB52+[1]⑩!AB52+[1]⑪!AB52+[1]⑫!AB52+[1]⑬!AB52+[1]⑭!AB52+[1]⑮!AB52+[1]⑯!AB52+[1]⑰!AB52+[1]⑱!AB52+[1]⑲!AB52+[1]⑳!AB52,"-")</f>
        <v>0</v>
      </c>
      <c r="H153" s="92">
        <f>+IFERROR([1]①!AC52+[1]②!AC52+[1]③!AC52+[1]④!AC52+[1]⑤!AC52+[1]⑥!AC52+[1]⑦!AC52+[1]⑧!AC52+[1]⑨!AC52+[1]⑩!AC52+[1]⑪!AC52+[1]⑫!AC52+[1]⑬!AC52+[1]⑭!AC52+[1]⑮!AC52+[1]⑯!AC52+[1]⑰!AC52+[1]⑱!AC52+[1]⑲!AC52+[1]⑳!AC52,"-")</f>
        <v>0</v>
      </c>
      <c r="I153" s="92">
        <f>+IFERROR([1]①!AD52+[1]②!AD52+[1]③!AD52+[1]④!AD52+[1]⑤!AD52+[1]⑥!AD52+[1]⑦!AD52+[1]⑧!AD52+[1]⑨!AD52+[1]⑩!AD52+[1]⑪!AD52+[1]⑫!AD52+[1]⑬!AD52+[1]⑭!AD52+[1]⑮!AD52+[1]⑯!AD52+[1]⑰!AD52+[1]⑱!AD52+[1]⑲!AD52+[1]⑳!AD52,"-")</f>
        <v>0</v>
      </c>
      <c r="J153" s="92">
        <f>+IFERROR([1]①!AE52+[1]②!AE52+[1]③!AE52+[1]④!AE52+[1]⑤!AE52+[1]⑥!AE52+[1]⑦!AE52+[1]⑧!AE52+[1]⑨!AE52+[1]⑩!AE52+[1]⑪!AE52+[1]⑫!AE52+[1]⑬!AE52+[1]⑭!AE52+[1]⑮!AE52+[1]⑯!AE52+[1]⑰!AE52+[1]⑱!AE52+[1]⑲!AE52+[1]⑳!AE52,"-")</f>
        <v>0</v>
      </c>
      <c r="K153" s="92">
        <f>+IFERROR([1]①!AF52+[1]②!AF52+[1]③!AF52+[1]④!AF52+[1]⑤!AF52+[1]⑥!AF52+[1]⑦!AF52+[1]⑧!AF52+[1]⑨!AF52+[1]⑩!AF52+[1]⑪!AF52+[1]⑫!AF52+[1]⑬!AF52+[1]⑭!AF52+[1]⑮!AF52+[1]⑯!AF52+[1]⑰!AF52+[1]⑱!AF52+[1]⑲!AF52+[1]⑳!AF52,"-")</f>
        <v>0</v>
      </c>
      <c r="L153" s="92">
        <f>+IFERROR([1]①!AG52+[1]②!AG52+[1]③!AG52+[1]④!AG52+[1]⑤!AG52+[1]⑥!AG52+[1]⑦!AG52+[1]⑧!AG52+[1]⑨!AG52+[1]⑩!AG52+[1]⑪!AG52+[1]⑫!AG52+[1]⑬!AG52+[1]⑭!AG52+[1]⑮!AG52+[1]⑯!AG52+[1]⑰!AG52+[1]⑱!AG52+[1]⑲!AG52+[1]⑳!AG52,"-")</f>
        <v>0</v>
      </c>
      <c r="M153" s="92">
        <f>+IFERROR([1]①!AH52+[1]②!AH52+[1]③!AH52+[1]④!AH52+[1]⑤!AH52+[1]⑥!AH52+[1]⑦!AH52+[1]⑧!AH52+[1]⑨!AH52+[1]⑩!AH52+[1]⑪!AH52+[1]⑫!AH52+[1]⑬!AH52+[1]⑭!AH52+[1]⑮!AH52+[1]⑯!AH52+[1]⑰!AH52+[1]⑱!AH52+[1]⑲!AH52+[1]⑳!AH52,"-")</f>
        <v>0</v>
      </c>
      <c r="N153" s="92">
        <f>+IFERROR([1]①!AI52+[1]②!AI52+[1]③!AI52+[1]④!AI52+[1]⑤!AI52+[1]⑥!AI52+[1]⑦!AI52+[1]⑧!AI52+[1]⑨!AI52+[1]⑩!AI52+[1]⑪!AI52+[1]⑫!AI52+[1]⑬!AI52+[1]⑭!AI52+[1]⑮!AI52+[1]⑯!AI52+[1]⑰!AI52+[1]⑱!AI52+[1]⑲!AI52+[1]⑳!AI52,"-")</f>
        <v>0</v>
      </c>
      <c r="O153" s="92">
        <f>+IFERROR([1]①!AJ52+[1]②!AJ52+[1]③!AJ52+[1]④!AJ52+[1]⑤!AJ52+[1]⑥!AJ52+[1]⑦!AJ52+[1]⑧!AJ52+[1]⑨!AJ52+[1]⑩!AJ52+[1]⑪!AJ52+[1]⑫!AJ52+[1]⑬!AJ52+[1]⑭!AJ52+[1]⑮!AJ52+[1]⑯!AJ52+[1]⑰!AJ52+[1]⑱!AJ52+[1]⑲!AJ52+[1]⑳!AJ52,"-")</f>
        <v>0</v>
      </c>
      <c r="P153" s="92">
        <f>+IFERROR([1]①!AK52+[1]②!AK52+[1]③!AK52+[1]④!AK52+[1]⑤!AK52+[1]⑥!AK52+[1]⑦!AK52+[1]⑧!AK52+[1]⑨!AK52+[1]⑩!AK52+[1]⑪!AK52+[1]⑫!AK52+[1]⑬!AK52+[1]⑭!AK52+[1]⑮!AK52+[1]⑯!AK52+[1]⑰!AK52+[1]⑱!AK52+[1]⑲!AK52+[1]⑳!AK52,"-")</f>
        <v>0</v>
      </c>
      <c r="Q153" s="92">
        <f t="shared" si="17"/>
        <v>0</v>
      </c>
      <c r="R153" s="93" t="str">
        <f t="shared" si="18"/>
        <v>-</v>
      </c>
      <c r="S153" s="93" t="str">
        <f t="shared" si="19"/>
        <v>-</v>
      </c>
      <c r="T153" s="93" t="str">
        <f t="shared" si="20"/>
        <v>-</v>
      </c>
      <c r="U153" s="93" t="str">
        <f t="shared" si="21"/>
        <v>-</v>
      </c>
      <c r="V153" s="93" t="str">
        <f t="shared" si="22"/>
        <v>-</v>
      </c>
      <c r="W153" s="93" t="str">
        <f t="shared" si="23"/>
        <v>-</v>
      </c>
    </row>
    <row r="154" spans="1:23">
      <c r="A154" s="92">
        <f>[1]基本情報!A48</f>
        <v>45</v>
      </c>
      <c r="B154" s="92">
        <v>0</v>
      </c>
      <c r="C154" s="92">
        <f>+IFERROR([1]①!X53+[1]②!X53+[1]③!X53+[1]④!X53+[1]⑤!X53+[1]⑥!X53+[1]⑦!X53+[1]⑧!X53+[1]⑨!X53+[1]⑩!X53+[1]⑪!X53+[1]⑫!X53+[1]⑬!X53+[1]⑭!X53+[1]⑮!X53+[1]⑯!X53+[1]⑰!X53+[1]⑱!X53+[1]⑲!X53+[1]⑳!X53,"-")</f>
        <v>0</v>
      </c>
      <c r="D154" s="92">
        <f>+IFERROR([1]①!Y53+[1]②!Y53+[1]③!Y53+[1]④!Y53+[1]⑤!Y53+[1]⑥!Y53+[1]⑦!Y53+[1]⑧!Y53+[1]⑨!Y53+[1]⑩!Y53+[1]⑪!Y53+[1]⑫!Y53+[1]⑬!Y53+[1]⑭!Y53+[1]⑮!Y53+[1]⑯!Y53+[1]⑰!Y53+[1]⑱!Y53+[1]⑲!Y53+[1]⑳!Y53,"-")</f>
        <v>0</v>
      </c>
      <c r="E154" s="92">
        <f>+IFERROR([1]①!Z53+[1]②!Z53+[1]③!Z53+[1]④!Z53+[1]⑤!Z53+[1]⑥!Z53+[1]⑦!Z53+[1]⑧!Z53+[1]⑨!Z53+[1]⑩!Z53+[1]⑪!Z53+[1]⑫!Z53+[1]⑬!Z53+[1]⑭!Z53+[1]⑮!Z53+[1]⑯!Z53+[1]⑰!Z53+[1]⑱!Z53+[1]⑲!Z53+[1]⑳!Z53,"-")</f>
        <v>0</v>
      </c>
      <c r="F154" s="92">
        <f>+IFERROR([1]①!AA53+[1]②!AA53+[1]③!AA53+[1]④!AA53+[1]⑤!AA53+[1]⑥!AA53+[1]⑦!AA53+[1]⑧!AA53+[1]⑨!AA53+[1]⑩!AA53+[1]⑪!AA53+[1]⑫!AA53+[1]⑬!AA53+[1]⑭!AA53+[1]⑮!AA53+[1]⑯!AA53+[1]⑰!AA53+[1]⑱!AA53+[1]⑲!AA53+[1]⑳!AA53,"-")</f>
        <v>0</v>
      </c>
      <c r="G154" s="92">
        <f>+IFERROR([1]①!AB53+[1]②!AB53+[1]③!AB53+[1]④!AB53+[1]⑤!AB53+[1]⑥!AB53+[1]⑦!AB53+[1]⑧!AB53+[1]⑨!AB53+[1]⑩!AB53+[1]⑪!AB53+[1]⑫!AB53+[1]⑬!AB53+[1]⑭!AB53+[1]⑮!AB53+[1]⑯!AB53+[1]⑰!AB53+[1]⑱!AB53+[1]⑲!AB53+[1]⑳!AB53,"-")</f>
        <v>0</v>
      </c>
      <c r="H154" s="92">
        <f>+IFERROR([1]①!AC53+[1]②!AC53+[1]③!AC53+[1]④!AC53+[1]⑤!AC53+[1]⑥!AC53+[1]⑦!AC53+[1]⑧!AC53+[1]⑨!AC53+[1]⑩!AC53+[1]⑪!AC53+[1]⑫!AC53+[1]⑬!AC53+[1]⑭!AC53+[1]⑮!AC53+[1]⑯!AC53+[1]⑰!AC53+[1]⑱!AC53+[1]⑲!AC53+[1]⑳!AC53,"-")</f>
        <v>0</v>
      </c>
      <c r="I154" s="92">
        <f>+IFERROR([1]①!AD53+[1]②!AD53+[1]③!AD53+[1]④!AD53+[1]⑤!AD53+[1]⑥!AD53+[1]⑦!AD53+[1]⑧!AD53+[1]⑨!AD53+[1]⑩!AD53+[1]⑪!AD53+[1]⑫!AD53+[1]⑬!AD53+[1]⑭!AD53+[1]⑮!AD53+[1]⑯!AD53+[1]⑰!AD53+[1]⑱!AD53+[1]⑲!AD53+[1]⑳!AD53,"-")</f>
        <v>0</v>
      </c>
      <c r="J154" s="92">
        <f>+IFERROR([1]①!AE53+[1]②!AE53+[1]③!AE53+[1]④!AE53+[1]⑤!AE53+[1]⑥!AE53+[1]⑦!AE53+[1]⑧!AE53+[1]⑨!AE53+[1]⑩!AE53+[1]⑪!AE53+[1]⑫!AE53+[1]⑬!AE53+[1]⑭!AE53+[1]⑮!AE53+[1]⑯!AE53+[1]⑰!AE53+[1]⑱!AE53+[1]⑲!AE53+[1]⑳!AE53,"-")</f>
        <v>0</v>
      </c>
      <c r="K154" s="92">
        <f>+IFERROR([1]①!AF53+[1]②!AF53+[1]③!AF53+[1]④!AF53+[1]⑤!AF53+[1]⑥!AF53+[1]⑦!AF53+[1]⑧!AF53+[1]⑨!AF53+[1]⑩!AF53+[1]⑪!AF53+[1]⑫!AF53+[1]⑬!AF53+[1]⑭!AF53+[1]⑮!AF53+[1]⑯!AF53+[1]⑰!AF53+[1]⑱!AF53+[1]⑲!AF53+[1]⑳!AF53,"-")</f>
        <v>0</v>
      </c>
      <c r="L154" s="92">
        <f>+IFERROR([1]①!AG53+[1]②!AG53+[1]③!AG53+[1]④!AG53+[1]⑤!AG53+[1]⑥!AG53+[1]⑦!AG53+[1]⑧!AG53+[1]⑨!AG53+[1]⑩!AG53+[1]⑪!AG53+[1]⑫!AG53+[1]⑬!AG53+[1]⑭!AG53+[1]⑮!AG53+[1]⑯!AG53+[1]⑰!AG53+[1]⑱!AG53+[1]⑲!AG53+[1]⑳!AG53,"-")</f>
        <v>0</v>
      </c>
      <c r="M154" s="92">
        <f>+IFERROR([1]①!AH53+[1]②!AH53+[1]③!AH53+[1]④!AH53+[1]⑤!AH53+[1]⑥!AH53+[1]⑦!AH53+[1]⑧!AH53+[1]⑨!AH53+[1]⑩!AH53+[1]⑪!AH53+[1]⑫!AH53+[1]⑬!AH53+[1]⑭!AH53+[1]⑮!AH53+[1]⑯!AH53+[1]⑰!AH53+[1]⑱!AH53+[1]⑲!AH53+[1]⑳!AH53,"-")</f>
        <v>0</v>
      </c>
      <c r="N154" s="92">
        <f>+IFERROR([1]①!AI53+[1]②!AI53+[1]③!AI53+[1]④!AI53+[1]⑤!AI53+[1]⑥!AI53+[1]⑦!AI53+[1]⑧!AI53+[1]⑨!AI53+[1]⑩!AI53+[1]⑪!AI53+[1]⑫!AI53+[1]⑬!AI53+[1]⑭!AI53+[1]⑮!AI53+[1]⑯!AI53+[1]⑰!AI53+[1]⑱!AI53+[1]⑲!AI53+[1]⑳!AI53,"-")</f>
        <v>0</v>
      </c>
      <c r="O154" s="92">
        <f>+IFERROR([1]①!AJ53+[1]②!AJ53+[1]③!AJ53+[1]④!AJ53+[1]⑤!AJ53+[1]⑥!AJ53+[1]⑦!AJ53+[1]⑧!AJ53+[1]⑨!AJ53+[1]⑩!AJ53+[1]⑪!AJ53+[1]⑫!AJ53+[1]⑬!AJ53+[1]⑭!AJ53+[1]⑮!AJ53+[1]⑯!AJ53+[1]⑰!AJ53+[1]⑱!AJ53+[1]⑲!AJ53+[1]⑳!AJ53,"-")</f>
        <v>0</v>
      </c>
      <c r="P154" s="92">
        <f>+IFERROR([1]①!AK53+[1]②!AK53+[1]③!AK53+[1]④!AK53+[1]⑤!AK53+[1]⑥!AK53+[1]⑦!AK53+[1]⑧!AK53+[1]⑨!AK53+[1]⑩!AK53+[1]⑪!AK53+[1]⑫!AK53+[1]⑬!AK53+[1]⑭!AK53+[1]⑮!AK53+[1]⑯!AK53+[1]⑰!AK53+[1]⑱!AK53+[1]⑲!AK53+[1]⑳!AK53,"-")</f>
        <v>0</v>
      </c>
      <c r="Q154" s="92">
        <f t="shared" si="17"/>
        <v>0</v>
      </c>
      <c r="R154" s="93" t="str">
        <f t="shared" si="18"/>
        <v>-</v>
      </c>
      <c r="S154" s="93" t="str">
        <f t="shared" si="19"/>
        <v>-</v>
      </c>
      <c r="T154" s="93" t="str">
        <f t="shared" si="20"/>
        <v>-</v>
      </c>
      <c r="U154" s="93" t="str">
        <f t="shared" si="21"/>
        <v>-</v>
      </c>
      <c r="V154" s="93" t="str">
        <f t="shared" si="22"/>
        <v>-</v>
      </c>
      <c r="W154" s="93" t="str">
        <f t="shared" si="23"/>
        <v>-</v>
      </c>
    </row>
    <row r="155" spans="1:23">
      <c r="A155" s="92">
        <f>[1]基本情報!A49</f>
        <v>46</v>
      </c>
      <c r="B155" s="92">
        <v>0</v>
      </c>
      <c r="C155" s="92">
        <f>+IFERROR([1]①!X54+[1]②!X54+[1]③!X54+[1]④!X54+[1]⑤!X54+[1]⑥!X54+[1]⑦!X54+[1]⑧!X54+[1]⑨!X54+[1]⑩!X54+[1]⑪!X54+[1]⑫!X54+[1]⑬!X54+[1]⑭!X54+[1]⑮!X54+[1]⑯!X54+[1]⑰!X54+[1]⑱!X54+[1]⑲!X54+[1]⑳!X54,"-")</f>
        <v>0</v>
      </c>
      <c r="D155" s="92">
        <f>+IFERROR([1]①!Y54+[1]②!Y54+[1]③!Y54+[1]④!Y54+[1]⑤!Y54+[1]⑥!Y54+[1]⑦!Y54+[1]⑧!Y54+[1]⑨!Y54+[1]⑩!Y54+[1]⑪!Y54+[1]⑫!Y54+[1]⑬!Y54+[1]⑭!Y54+[1]⑮!Y54+[1]⑯!Y54+[1]⑰!Y54+[1]⑱!Y54+[1]⑲!Y54+[1]⑳!Y54,"-")</f>
        <v>0</v>
      </c>
      <c r="E155" s="92">
        <f>+IFERROR([1]①!Z54+[1]②!Z54+[1]③!Z54+[1]④!Z54+[1]⑤!Z54+[1]⑥!Z54+[1]⑦!Z54+[1]⑧!Z54+[1]⑨!Z54+[1]⑩!Z54+[1]⑪!Z54+[1]⑫!Z54+[1]⑬!Z54+[1]⑭!Z54+[1]⑮!Z54+[1]⑯!Z54+[1]⑰!Z54+[1]⑱!Z54+[1]⑲!Z54+[1]⑳!Z54,"-")</f>
        <v>0</v>
      </c>
      <c r="F155" s="92">
        <f>+IFERROR([1]①!AA54+[1]②!AA54+[1]③!AA54+[1]④!AA54+[1]⑤!AA54+[1]⑥!AA54+[1]⑦!AA54+[1]⑧!AA54+[1]⑨!AA54+[1]⑩!AA54+[1]⑪!AA54+[1]⑫!AA54+[1]⑬!AA54+[1]⑭!AA54+[1]⑮!AA54+[1]⑯!AA54+[1]⑰!AA54+[1]⑱!AA54+[1]⑲!AA54+[1]⑳!AA54,"-")</f>
        <v>0</v>
      </c>
      <c r="G155" s="92">
        <f>+IFERROR([1]①!AB54+[1]②!AB54+[1]③!AB54+[1]④!AB54+[1]⑤!AB54+[1]⑥!AB54+[1]⑦!AB54+[1]⑧!AB54+[1]⑨!AB54+[1]⑩!AB54+[1]⑪!AB54+[1]⑫!AB54+[1]⑬!AB54+[1]⑭!AB54+[1]⑮!AB54+[1]⑯!AB54+[1]⑰!AB54+[1]⑱!AB54+[1]⑲!AB54+[1]⑳!AB54,"-")</f>
        <v>0</v>
      </c>
      <c r="H155" s="92">
        <f>+IFERROR([1]①!AC54+[1]②!AC54+[1]③!AC54+[1]④!AC54+[1]⑤!AC54+[1]⑥!AC54+[1]⑦!AC54+[1]⑧!AC54+[1]⑨!AC54+[1]⑩!AC54+[1]⑪!AC54+[1]⑫!AC54+[1]⑬!AC54+[1]⑭!AC54+[1]⑮!AC54+[1]⑯!AC54+[1]⑰!AC54+[1]⑱!AC54+[1]⑲!AC54+[1]⑳!AC54,"-")</f>
        <v>0</v>
      </c>
      <c r="I155" s="92">
        <f>+IFERROR([1]①!AD54+[1]②!AD54+[1]③!AD54+[1]④!AD54+[1]⑤!AD54+[1]⑥!AD54+[1]⑦!AD54+[1]⑧!AD54+[1]⑨!AD54+[1]⑩!AD54+[1]⑪!AD54+[1]⑫!AD54+[1]⑬!AD54+[1]⑭!AD54+[1]⑮!AD54+[1]⑯!AD54+[1]⑰!AD54+[1]⑱!AD54+[1]⑲!AD54+[1]⑳!AD54,"-")</f>
        <v>0</v>
      </c>
      <c r="J155" s="92">
        <f>+IFERROR([1]①!AE54+[1]②!AE54+[1]③!AE54+[1]④!AE54+[1]⑤!AE54+[1]⑥!AE54+[1]⑦!AE54+[1]⑧!AE54+[1]⑨!AE54+[1]⑩!AE54+[1]⑪!AE54+[1]⑫!AE54+[1]⑬!AE54+[1]⑭!AE54+[1]⑮!AE54+[1]⑯!AE54+[1]⑰!AE54+[1]⑱!AE54+[1]⑲!AE54+[1]⑳!AE54,"-")</f>
        <v>0</v>
      </c>
      <c r="K155" s="92">
        <f>+IFERROR([1]①!AF54+[1]②!AF54+[1]③!AF54+[1]④!AF54+[1]⑤!AF54+[1]⑥!AF54+[1]⑦!AF54+[1]⑧!AF54+[1]⑨!AF54+[1]⑩!AF54+[1]⑪!AF54+[1]⑫!AF54+[1]⑬!AF54+[1]⑭!AF54+[1]⑮!AF54+[1]⑯!AF54+[1]⑰!AF54+[1]⑱!AF54+[1]⑲!AF54+[1]⑳!AF54,"-")</f>
        <v>0</v>
      </c>
      <c r="L155" s="92">
        <f>+IFERROR([1]①!AG54+[1]②!AG54+[1]③!AG54+[1]④!AG54+[1]⑤!AG54+[1]⑥!AG54+[1]⑦!AG54+[1]⑧!AG54+[1]⑨!AG54+[1]⑩!AG54+[1]⑪!AG54+[1]⑫!AG54+[1]⑬!AG54+[1]⑭!AG54+[1]⑮!AG54+[1]⑯!AG54+[1]⑰!AG54+[1]⑱!AG54+[1]⑲!AG54+[1]⑳!AG54,"-")</f>
        <v>0</v>
      </c>
      <c r="M155" s="92">
        <f>+IFERROR([1]①!AH54+[1]②!AH54+[1]③!AH54+[1]④!AH54+[1]⑤!AH54+[1]⑥!AH54+[1]⑦!AH54+[1]⑧!AH54+[1]⑨!AH54+[1]⑩!AH54+[1]⑪!AH54+[1]⑫!AH54+[1]⑬!AH54+[1]⑭!AH54+[1]⑮!AH54+[1]⑯!AH54+[1]⑰!AH54+[1]⑱!AH54+[1]⑲!AH54+[1]⑳!AH54,"-")</f>
        <v>0</v>
      </c>
      <c r="N155" s="92">
        <f>+IFERROR([1]①!AI54+[1]②!AI54+[1]③!AI54+[1]④!AI54+[1]⑤!AI54+[1]⑥!AI54+[1]⑦!AI54+[1]⑧!AI54+[1]⑨!AI54+[1]⑩!AI54+[1]⑪!AI54+[1]⑫!AI54+[1]⑬!AI54+[1]⑭!AI54+[1]⑮!AI54+[1]⑯!AI54+[1]⑰!AI54+[1]⑱!AI54+[1]⑲!AI54+[1]⑳!AI54,"-")</f>
        <v>0</v>
      </c>
      <c r="O155" s="92">
        <f>+IFERROR([1]①!AJ54+[1]②!AJ54+[1]③!AJ54+[1]④!AJ54+[1]⑤!AJ54+[1]⑥!AJ54+[1]⑦!AJ54+[1]⑧!AJ54+[1]⑨!AJ54+[1]⑩!AJ54+[1]⑪!AJ54+[1]⑫!AJ54+[1]⑬!AJ54+[1]⑭!AJ54+[1]⑮!AJ54+[1]⑯!AJ54+[1]⑰!AJ54+[1]⑱!AJ54+[1]⑲!AJ54+[1]⑳!AJ54,"-")</f>
        <v>0</v>
      </c>
      <c r="P155" s="92">
        <f>+IFERROR([1]①!AK54+[1]②!AK54+[1]③!AK54+[1]④!AK54+[1]⑤!AK54+[1]⑥!AK54+[1]⑦!AK54+[1]⑧!AK54+[1]⑨!AK54+[1]⑩!AK54+[1]⑪!AK54+[1]⑫!AK54+[1]⑬!AK54+[1]⑭!AK54+[1]⑮!AK54+[1]⑯!AK54+[1]⑰!AK54+[1]⑱!AK54+[1]⑲!AK54+[1]⑳!AK54,"-")</f>
        <v>0</v>
      </c>
      <c r="Q155" s="92">
        <f t="shared" si="17"/>
        <v>0</v>
      </c>
      <c r="R155" s="93" t="str">
        <f t="shared" si="18"/>
        <v>-</v>
      </c>
      <c r="S155" s="93" t="str">
        <f t="shared" si="19"/>
        <v>-</v>
      </c>
      <c r="T155" s="93" t="str">
        <f t="shared" si="20"/>
        <v>-</v>
      </c>
      <c r="U155" s="93" t="str">
        <f t="shared" si="21"/>
        <v>-</v>
      </c>
      <c r="V155" s="93" t="str">
        <f t="shared" si="22"/>
        <v>-</v>
      </c>
      <c r="W155" s="93" t="str">
        <f t="shared" si="23"/>
        <v>-</v>
      </c>
    </row>
    <row r="156" spans="1:23">
      <c r="A156" s="92">
        <f>[1]基本情報!A50</f>
        <v>47</v>
      </c>
      <c r="B156" s="92">
        <v>0</v>
      </c>
      <c r="C156" s="92">
        <f>+IFERROR([1]①!X55+[1]②!X55+[1]③!X55+[1]④!X55+[1]⑤!X55+[1]⑥!X55+[1]⑦!X55+[1]⑧!X55+[1]⑨!X55+[1]⑩!X55+[1]⑪!X55+[1]⑫!X55+[1]⑬!X55+[1]⑭!X55+[1]⑮!X55+[1]⑯!X55+[1]⑰!X55+[1]⑱!X55+[1]⑲!X55+[1]⑳!X55,"-")</f>
        <v>0</v>
      </c>
      <c r="D156" s="92">
        <f>+IFERROR([1]①!Y55+[1]②!Y55+[1]③!Y55+[1]④!Y55+[1]⑤!Y55+[1]⑥!Y55+[1]⑦!Y55+[1]⑧!Y55+[1]⑨!Y55+[1]⑩!Y55+[1]⑪!Y55+[1]⑫!Y55+[1]⑬!Y55+[1]⑭!Y55+[1]⑮!Y55+[1]⑯!Y55+[1]⑰!Y55+[1]⑱!Y55+[1]⑲!Y55+[1]⑳!Y55,"-")</f>
        <v>0</v>
      </c>
      <c r="E156" s="92">
        <f>+IFERROR([1]①!Z55+[1]②!Z55+[1]③!Z55+[1]④!Z55+[1]⑤!Z55+[1]⑥!Z55+[1]⑦!Z55+[1]⑧!Z55+[1]⑨!Z55+[1]⑩!Z55+[1]⑪!Z55+[1]⑫!Z55+[1]⑬!Z55+[1]⑭!Z55+[1]⑮!Z55+[1]⑯!Z55+[1]⑰!Z55+[1]⑱!Z55+[1]⑲!Z55+[1]⑳!Z55,"-")</f>
        <v>0</v>
      </c>
      <c r="F156" s="92">
        <f>+IFERROR([1]①!AA55+[1]②!AA55+[1]③!AA55+[1]④!AA55+[1]⑤!AA55+[1]⑥!AA55+[1]⑦!AA55+[1]⑧!AA55+[1]⑨!AA55+[1]⑩!AA55+[1]⑪!AA55+[1]⑫!AA55+[1]⑬!AA55+[1]⑭!AA55+[1]⑮!AA55+[1]⑯!AA55+[1]⑰!AA55+[1]⑱!AA55+[1]⑲!AA55+[1]⑳!AA55,"-")</f>
        <v>0</v>
      </c>
      <c r="G156" s="92">
        <f>+IFERROR([1]①!AB55+[1]②!AB55+[1]③!AB55+[1]④!AB55+[1]⑤!AB55+[1]⑥!AB55+[1]⑦!AB55+[1]⑧!AB55+[1]⑨!AB55+[1]⑩!AB55+[1]⑪!AB55+[1]⑫!AB55+[1]⑬!AB55+[1]⑭!AB55+[1]⑮!AB55+[1]⑯!AB55+[1]⑰!AB55+[1]⑱!AB55+[1]⑲!AB55+[1]⑳!AB55,"-")</f>
        <v>0</v>
      </c>
      <c r="H156" s="92">
        <f>+IFERROR([1]①!AC55+[1]②!AC55+[1]③!AC55+[1]④!AC55+[1]⑤!AC55+[1]⑥!AC55+[1]⑦!AC55+[1]⑧!AC55+[1]⑨!AC55+[1]⑩!AC55+[1]⑪!AC55+[1]⑫!AC55+[1]⑬!AC55+[1]⑭!AC55+[1]⑮!AC55+[1]⑯!AC55+[1]⑰!AC55+[1]⑱!AC55+[1]⑲!AC55+[1]⑳!AC55,"-")</f>
        <v>0</v>
      </c>
      <c r="I156" s="92">
        <f>+IFERROR([1]①!AD55+[1]②!AD55+[1]③!AD55+[1]④!AD55+[1]⑤!AD55+[1]⑥!AD55+[1]⑦!AD55+[1]⑧!AD55+[1]⑨!AD55+[1]⑩!AD55+[1]⑪!AD55+[1]⑫!AD55+[1]⑬!AD55+[1]⑭!AD55+[1]⑮!AD55+[1]⑯!AD55+[1]⑰!AD55+[1]⑱!AD55+[1]⑲!AD55+[1]⑳!AD55,"-")</f>
        <v>0</v>
      </c>
      <c r="J156" s="92">
        <f>+IFERROR([1]①!AE55+[1]②!AE55+[1]③!AE55+[1]④!AE55+[1]⑤!AE55+[1]⑥!AE55+[1]⑦!AE55+[1]⑧!AE55+[1]⑨!AE55+[1]⑩!AE55+[1]⑪!AE55+[1]⑫!AE55+[1]⑬!AE55+[1]⑭!AE55+[1]⑮!AE55+[1]⑯!AE55+[1]⑰!AE55+[1]⑱!AE55+[1]⑲!AE55+[1]⑳!AE55,"-")</f>
        <v>0</v>
      </c>
      <c r="K156" s="92">
        <f>+IFERROR([1]①!AF55+[1]②!AF55+[1]③!AF55+[1]④!AF55+[1]⑤!AF55+[1]⑥!AF55+[1]⑦!AF55+[1]⑧!AF55+[1]⑨!AF55+[1]⑩!AF55+[1]⑪!AF55+[1]⑫!AF55+[1]⑬!AF55+[1]⑭!AF55+[1]⑮!AF55+[1]⑯!AF55+[1]⑰!AF55+[1]⑱!AF55+[1]⑲!AF55+[1]⑳!AF55,"-")</f>
        <v>0</v>
      </c>
      <c r="L156" s="92">
        <f>+IFERROR([1]①!AG55+[1]②!AG55+[1]③!AG55+[1]④!AG55+[1]⑤!AG55+[1]⑥!AG55+[1]⑦!AG55+[1]⑧!AG55+[1]⑨!AG55+[1]⑩!AG55+[1]⑪!AG55+[1]⑫!AG55+[1]⑬!AG55+[1]⑭!AG55+[1]⑮!AG55+[1]⑯!AG55+[1]⑰!AG55+[1]⑱!AG55+[1]⑲!AG55+[1]⑳!AG55,"-")</f>
        <v>0</v>
      </c>
      <c r="M156" s="92">
        <f>+IFERROR([1]①!AH55+[1]②!AH55+[1]③!AH55+[1]④!AH55+[1]⑤!AH55+[1]⑥!AH55+[1]⑦!AH55+[1]⑧!AH55+[1]⑨!AH55+[1]⑩!AH55+[1]⑪!AH55+[1]⑫!AH55+[1]⑬!AH55+[1]⑭!AH55+[1]⑮!AH55+[1]⑯!AH55+[1]⑰!AH55+[1]⑱!AH55+[1]⑲!AH55+[1]⑳!AH55,"-")</f>
        <v>0</v>
      </c>
      <c r="N156" s="92">
        <f>+IFERROR([1]①!AI55+[1]②!AI55+[1]③!AI55+[1]④!AI55+[1]⑤!AI55+[1]⑥!AI55+[1]⑦!AI55+[1]⑧!AI55+[1]⑨!AI55+[1]⑩!AI55+[1]⑪!AI55+[1]⑫!AI55+[1]⑬!AI55+[1]⑭!AI55+[1]⑮!AI55+[1]⑯!AI55+[1]⑰!AI55+[1]⑱!AI55+[1]⑲!AI55+[1]⑳!AI55,"-")</f>
        <v>0</v>
      </c>
      <c r="O156" s="92">
        <f>+IFERROR([1]①!AJ55+[1]②!AJ55+[1]③!AJ55+[1]④!AJ55+[1]⑤!AJ55+[1]⑥!AJ55+[1]⑦!AJ55+[1]⑧!AJ55+[1]⑨!AJ55+[1]⑩!AJ55+[1]⑪!AJ55+[1]⑫!AJ55+[1]⑬!AJ55+[1]⑭!AJ55+[1]⑮!AJ55+[1]⑯!AJ55+[1]⑰!AJ55+[1]⑱!AJ55+[1]⑲!AJ55+[1]⑳!AJ55,"-")</f>
        <v>0</v>
      </c>
      <c r="P156" s="92">
        <f>+IFERROR([1]①!AK55+[1]②!AK55+[1]③!AK55+[1]④!AK55+[1]⑤!AK55+[1]⑥!AK55+[1]⑦!AK55+[1]⑧!AK55+[1]⑨!AK55+[1]⑩!AK55+[1]⑪!AK55+[1]⑫!AK55+[1]⑬!AK55+[1]⑭!AK55+[1]⑮!AK55+[1]⑯!AK55+[1]⑰!AK55+[1]⑱!AK55+[1]⑲!AK55+[1]⑳!AK55,"-")</f>
        <v>0</v>
      </c>
      <c r="Q156" s="92">
        <f t="shared" si="17"/>
        <v>0</v>
      </c>
      <c r="R156" s="93" t="str">
        <f t="shared" si="18"/>
        <v>-</v>
      </c>
      <c r="S156" s="93" t="str">
        <f t="shared" si="19"/>
        <v>-</v>
      </c>
      <c r="T156" s="93" t="str">
        <f t="shared" si="20"/>
        <v>-</v>
      </c>
      <c r="U156" s="93" t="str">
        <f t="shared" si="21"/>
        <v>-</v>
      </c>
      <c r="V156" s="93" t="str">
        <f t="shared" si="22"/>
        <v>-</v>
      </c>
      <c r="W156" s="93" t="str">
        <f t="shared" si="23"/>
        <v>-</v>
      </c>
    </row>
    <row r="157" spans="1:23">
      <c r="A157" s="92">
        <f>[1]基本情報!A51</f>
        <v>48</v>
      </c>
      <c r="B157" s="92">
        <v>0</v>
      </c>
      <c r="C157" s="92">
        <f>+IFERROR([1]①!X56+[1]②!X56+[1]③!X56+[1]④!X56+[1]⑤!X56+[1]⑥!X56+[1]⑦!X56+[1]⑧!X56+[1]⑨!X56+[1]⑩!X56+[1]⑪!X56+[1]⑫!X56+[1]⑬!X56+[1]⑭!X56+[1]⑮!X56+[1]⑯!X56+[1]⑰!X56+[1]⑱!X56+[1]⑲!X56+[1]⑳!X56,"-")</f>
        <v>0</v>
      </c>
      <c r="D157" s="92">
        <f>+IFERROR([1]①!Y56+[1]②!Y56+[1]③!Y56+[1]④!Y56+[1]⑤!Y56+[1]⑥!Y56+[1]⑦!Y56+[1]⑧!Y56+[1]⑨!Y56+[1]⑩!Y56+[1]⑪!Y56+[1]⑫!Y56+[1]⑬!Y56+[1]⑭!Y56+[1]⑮!Y56+[1]⑯!Y56+[1]⑰!Y56+[1]⑱!Y56+[1]⑲!Y56+[1]⑳!Y56,"-")</f>
        <v>0</v>
      </c>
      <c r="E157" s="92">
        <f>+IFERROR([1]①!Z56+[1]②!Z56+[1]③!Z56+[1]④!Z56+[1]⑤!Z56+[1]⑥!Z56+[1]⑦!Z56+[1]⑧!Z56+[1]⑨!Z56+[1]⑩!Z56+[1]⑪!Z56+[1]⑫!Z56+[1]⑬!Z56+[1]⑭!Z56+[1]⑮!Z56+[1]⑯!Z56+[1]⑰!Z56+[1]⑱!Z56+[1]⑲!Z56+[1]⑳!Z56,"-")</f>
        <v>0</v>
      </c>
      <c r="F157" s="92">
        <f>+IFERROR([1]①!AA56+[1]②!AA56+[1]③!AA56+[1]④!AA56+[1]⑤!AA56+[1]⑥!AA56+[1]⑦!AA56+[1]⑧!AA56+[1]⑨!AA56+[1]⑩!AA56+[1]⑪!AA56+[1]⑫!AA56+[1]⑬!AA56+[1]⑭!AA56+[1]⑮!AA56+[1]⑯!AA56+[1]⑰!AA56+[1]⑱!AA56+[1]⑲!AA56+[1]⑳!AA56,"-")</f>
        <v>0</v>
      </c>
      <c r="G157" s="92">
        <f>+IFERROR([1]①!AB56+[1]②!AB56+[1]③!AB56+[1]④!AB56+[1]⑤!AB56+[1]⑥!AB56+[1]⑦!AB56+[1]⑧!AB56+[1]⑨!AB56+[1]⑩!AB56+[1]⑪!AB56+[1]⑫!AB56+[1]⑬!AB56+[1]⑭!AB56+[1]⑮!AB56+[1]⑯!AB56+[1]⑰!AB56+[1]⑱!AB56+[1]⑲!AB56+[1]⑳!AB56,"-")</f>
        <v>0</v>
      </c>
      <c r="H157" s="92">
        <f>+IFERROR([1]①!AC56+[1]②!AC56+[1]③!AC56+[1]④!AC56+[1]⑤!AC56+[1]⑥!AC56+[1]⑦!AC56+[1]⑧!AC56+[1]⑨!AC56+[1]⑩!AC56+[1]⑪!AC56+[1]⑫!AC56+[1]⑬!AC56+[1]⑭!AC56+[1]⑮!AC56+[1]⑯!AC56+[1]⑰!AC56+[1]⑱!AC56+[1]⑲!AC56+[1]⑳!AC56,"-")</f>
        <v>0</v>
      </c>
      <c r="I157" s="92">
        <f>+IFERROR([1]①!AD56+[1]②!AD56+[1]③!AD56+[1]④!AD56+[1]⑤!AD56+[1]⑥!AD56+[1]⑦!AD56+[1]⑧!AD56+[1]⑨!AD56+[1]⑩!AD56+[1]⑪!AD56+[1]⑫!AD56+[1]⑬!AD56+[1]⑭!AD56+[1]⑮!AD56+[1]⑯!AD56+[1]⑰!AD56+[1]⑱!AD56+[1]⑲!AD56+[1]⑳!AD56,"-")</f>
        <v>0</v>
      </c>
      <c r="J157" s="92">
        <f>+IFERROR([1]①!AE56+[1]②!AE56+[1]③!AE56+[1]④!AE56+[1]⑤!AE56+[1]⑥!AE56+[1]⑦!AE56+[1]⑧!AE56+[1]⑨!AE56+[1]⑩!AE56+[1]⑪!AE56+[1]⑫!AE56+[1]⑬!AE56+[1]⑭!AE56+[1]⑮!AE56+[1]⑯!AE56+[1]⑰!AE56+[1]⑱!AE56+[1]⑲!AE56+[1]⑳!AE56,"-")</f>
        <v>0</v>
      </c>
      <c r="K157" s="92">
        <f>+IFERROR([1]①!AF56+[1]②!AF56+[1]③!AF56+[1]④!AF56+[1]⑤!AF56+[1]⑥!AF56+[1]⑦!AF56+[1]⑧!AF56+[1]⑨!AF56+[1]⑩!AF56+[1]⑪!AF56+[1]⑫!AF56+[1]⑬!AF56+[1]⑭!AF56+[1]⑮!AF56+[1]⑯!AF56+[1]⑰!AF56+[1]⑱!AF56+[1]⑲!AF56+[1]⑳!AF56,"-")</f>
        <v>0</v>
      </c>
      <c r="L157" s="92">
        <f>+IFERROR([1]①!AG56+[1]②!AG56+[1]③!AG56+[1]④!AG56+[1]⑤!AG56+[1]⑥!AG56+[1]⑦!AG56+[1]⑧!AG56+[1]⑨!AG56+[1]⑩!AG56+[1]⑪!AG56+[1]⑫!AG56+[1]⑬!AG56+[1]⑭!AG56+[1]⑮!AG56+[1]⑯!AG56+[1]⑰!AG56+[1]⑱!AG56+[1]⑲!AG56+[1]⑳!AG56,"-")</f>
        <v>0</v>
      </c>
      <c r="M157" s="92">
        <f>+IFERROR([1]①!AH56+[1]②!AH56+[1]③!AH56+[1]④!AH56+[1]⑤!AH56+[1]⑥!AH56+[1]⑦!AH56+[1]⑧!AH56+[1]⑨!AH56+[1]⑩!AH56+[1]⑪!AH56+[1]⑫!AH56+[1]⑬!AH56+[1]⑭!AH56+[1]⑮!AH56+[1]⑯!AH56+[1]⑰!AH56+[1]⑱!AH56+[1]⑲!AH56+[1]⑳!AH56,"-")</f>
        <v>0</v>
      </c>
      <c r="N157" s="92">
        <f>+IFERROR([1]①!AI56+[1]②!AI56+[1]③!AI56+[1]④!AI56+[1]⑤!AI56+[1]⑥!AI56+[1]⑦!AI56+[1]⑧!AI56+[1]⑨!AI56+[1]⑩!AI56+[1]⑪!AI56+[1]⑫!AI56+[1]⑬!AI56+[1]⑭!AI56+[1]⑮!AI56+[1]⑯!AI56+[1]⑰!AI56+[1]⑱!AI56+[1]⑲!AI56+[1]⑳!AI56,"-")</f>
        <v>0</v>
      </c>
      <c r="O157" s="92">
        <f>+IFERROR([1]①!AJ56+[1]②!AJ56+[1]③!AJ56+[1]④!AJ56+[1]⑤!AJ56+[1]⑥!AJ56+[1]⑦!AJ56+[1]⑧!AJ56+[1]⑨!AJ56+[1]⑩!AJ56+[1]⑪!AJ56+[1]⑫!AJ56+[1]⑬!AJ56+[1]⑭!AJ56+[1]⑮!AJ56+[1]⑯!AJ56+[1]⑰!AJ56+[1]⑱!AJ56+[1]⑲!AJ56+[1]⑳!AJ56,"-")</f>
        <v>0</v>
      </c>
      <c r="P157" s="92">
        <f>+IFERROR([1]①!AK56+[1]②!AK56+[1]③!AK56+[1]④!AK56+[1]⑤!AK56+[1]⑥!AK56+[1]⑦!AK56+[1]⑧!AK56+[1]⑨!AK56+[1]⑩!AK56+[1]⑪!AK56+[1]⑫!AK56+[1]⑬!AK56+[1]⑭!AK56+[1]⑮!AK56+[1]⑯!AK56+[1]⑰!AK56+[1]⑱!AK56+[1]⑲!AK56+[1]⑳!AK56,"-")</f>
        <v>0</v>
      </c>
      <c r="Q157" s="92">
        <f t="shared" si="17"/>
        <v>0</v>
      </c>
      <c r="R157" s="93" t="str">
        <f t="shared" si="18"/>
        <v>-</v>
      </c>
      <c r="S157" s="93" t="str">
        <f t="shared" si="19"/>
        <v>-</v>
      </c>
      <c r="T157" s="93" t="str">
        <f t="shared" si="20"/>
        <v>-</v>
      </c>
      <c r="U157" s="93" t="str">
        <f t="shared" si="21"/>
        <v>-</v>
      </c>
      <c r="V157" s="93" t="str">
        <f t="shared" si="22"/>
        <v>-</v>
      </c>
      <c r="W157" s="93" t="str">
        <f t="shared" si="23"/>
        <v>-</v>
      </c>
    </row>
    <row r="158" spans="1:23">
      <c r="A158" s="92">
        <f>[1]基本情報!A52</f>
        <v>49</v>
      </c>
      <c r="B158" s="92">
        <v>0</v>
      </c>
      <c r="C158" s="92">
        <f>+IFERROR([1]①!X57+[1]②!X57+[1]③!X57+[1]④!X57+[1]⑤!X57+[1]⑥!X57+[1]⑦!X57+[1]⑧!X57+[1]⑨!X57+[1]⑩!X57+[1]⑪!X57+[1]⑫!X57+[1]⑬!X57+[1]⑭!X57+[1]⑮!X57+[1]⑯!X57+[1]⑰!X57+[1]⑱!X57+[1]⑲!X57+[1]⑳!X57,"-")</f>
        <v>0</v>
      </c>
      <c r="D158" s="92">
        <f>+IFERROR([1]①!Y57+[1]②!Y57+[1]③!Y57+[1]④!Y57+[1]⑤!Y57+[1]⑥!Y57+[1]⑦!Y57+[1]⑧!Y57+[1]⑨!Y57+[1]⑩!Y57+[1]⑪!Y57+[1]⑫!Y57+[1]⑬!Y57+[1]⑭!Y57+[1]⑮!Y57+[1]⑯!Y57+[1]⑰!Y57+[1]⑱!Y57+[1]⑲!Y57+[1]⑳!Y57,"-")</f>
        <v>0</v>
      </c>
      <c r="E158" s="92">
        <f>+IFERROR([1]①!Z57+[1]②!Z57+[1]③!Z57+[1]④!Z57+[1]⑤!Z57+[1]⑥!Z57+[1]⑦!Z57+[1]⑧!Z57+[1]⑨!Z57+[1]⑩!Z57+[1]⑪!Z57+[1]⑫!Z57+[1]⑬!Z57+[1]⑭!Z57+[1]⑮!Z57+[1]⑯!Z57+[1]⑰!Z57+[1]⑱!Z57+[1]⑲!Z57+[1]⑳!Z57,"-")</f>
        <v>0</v>
      </c>
      <c r="F158" s="92">
        <f>+IFERROR([1]①!AA57+[1]②!AA57+[1]③!AA57+[1]④!AA57+[1]⑤!AA57+[1]⑥!AA57+[1]⑦!AA57+[1]⑧!AA57+[1]⑨!AA57+[1]⑩!AA57+[1]⑪!AA57+[1]⑫!AA57+[1]⑬!AA57+[1]⑭!AA57+[1]⑮!AA57+[1]⑯!AA57+[1]⑰!AA57+[1]⑱!AA57+[1]⑲!AA57+[1]⑳!AA57,"-")</f>
        <v>0</v>
      </c>
      <c r="G158" s="92">
        <f>+IFERROR([1]①!AB57+[1]②!AB57+[1]③!AB57+[1]④!AB57+[1]⑤!AB57+[1]⑥!AB57+[1]⑦!AB57+[1]⑧!AB57+[1]⑨!AB57+[1]⑩!AB57+[1]⑪!AB57+[1]⑫!AB57+[1]⑬!AB57+[1]⑭!AB57+[1]⑮!AB57+[1]⑯!AB57+[1]⑰!AB57+[1]⑱!AB57+[1]⑲!AB57+[1]⑳!AB57,"-")</f>
        <v>0</v>
      </c>
      <c r="H158" s="92">
        <f>+IFERROR([1]①!AC57+[1]②!AC57+[1]③!AC57+[1]④!AC57+[1]⑤!AC57+[1]⑥!AC57+[1]⑦!AC57+[1]⑧!AC57+[1]⑨!AC57+[1]⑩!AC57+[1]⑪!AC57+[1]⑫!AC57+[1]⑬!AC57+[1]⑭!AC57+[1]⑮!AC57+[1]⑯!AC57+[1]⑰!AC57+[1]⑱!AC57+[1]⑲!AC57+[1]⑳!AC57,"-")</f>
        <v>0</v>
      </c>
      <c r="I158" s="92">
        <f>+IFERROR([1]①!AD57+[1]②!AD57+[1]③!AD57+[1]④!AD57+[1]⑤!AD57+[1]⑥!AD57+[1]⑦!AD57+[1]⑧!AD57+[1]⑨!AD57+[1]⑩!AD57+[1]⑪!AD57+[1]⑫!AD57+[1]⑬!AD57+[1]⑭!AD57+[1]⑮!AD57+[1]⑯!AD57+[1]⑰!AD57+[1]⑱!AD57+[1]⑲!AD57+[1]⑳!AD57,"-")</f>
        <v>0</v>
      </c>
      <c r="J158" s="92">
        <f>+IFERROR([1]①!AE57+[1]②!AE57+[1]③!AE57+[1]④!AE57+[1]⑤!AE57+[1]⑥!AE57+[1]⑦!AE57+[1]⑧!AE57+[1]⑨!AE57+[1]⑩!AE57+[1]⑪!AE57+[1]⑫!AE57+[1]⑬!AE57+[1]⑭!AE57+[1]⑮!AE57+[1]⑯!AE57+[1]⑰!AE57+[1]⑱!AE57+[1]⑲!AE57+[1]⑳!AE57,"-")</f>
        <v>0</v>
      </c>
      <c r="K158" s="92">
        <f>+IFERROR([1]①!AF57+[1]②!AF57+[1]③!AF57+[1]④!AF57+[1]⑤!AF57+[1]⑥!AF57+[1]⑦!AF57+[1]⑧!AF57+[1]⑨!AF57+[1]⑩!AF57+[1]⑪!AF57+[1]⑫!AF57+[1]⑬!AF57+[1]⑭!AF57+[1]⑮!AF57+[1]⑯!AF57+[1]⑰!AF57+[1]⑱!AF57+[1]⑲!AF57+[1]⑳!AF57,"-")</f>
        <v>0</v>
      </c>
      <c r="L158" s="92">
        <f>+IFERROR([1]①!AG57+[1]②!AG57+[1]③!AG57+[1]④!AG57+[1]⑤!AG57+[1]⑥!AG57+[1]⑦!AG57+[1]⑧!AG57+[1]⑨!AG57+[1]⑩!AG57+[1]⑪!AG57+[1]⑫!AG57+[1]⑬!AG57+[1]⑭!AG57+[1]⑮!AG57+[1]⑯!AG57+[1]⑰!AG57+[1]⑱!AG57+[1]⑲!AG57+[1]⑳!AG57,"-")</f>
        <v>0</v>
      </c>
      <c r="M158" s="92">
        <f>+IFERROR([1]①!AH57+[1]②!AH57+[1]③!AH57+[1]④!AH57+[1]⑤!AH57+[1]⑥!AH57+[1]⑦!AH57+[1]⑧!AH57+[1]⑨!AH57+[1]⑩!AH57+[1]⑪!AH57+[1]⑫!AH57+[1]⑬!AH57+[1]⑭!AH57+[1]⑮!AH57+[1]⑯!AH57+[1]⑰!AH57+[1]⑱!AH57+[1]⑲!AH57+[1]⑳!AH57,"-")</f>
        <v>0</v>
      </c>
      <c r="N158" s="92">
        <f>+IFERROR([1]①!AI57+[1]②!AI57+[1]③!AI57+[1]④!AI57+[1]⑤!AI57+[1]⑥!AI57+[1]⑦!AI57+[1]⑧!AI57+[1]⑨!AI57+[1]⑩!AI57+[1]⑪!AI57+[1]⑫!AI57+[1]⑬!AI57+[1]⑭!AI57+[1]⑮!AI57+[1]⑯!AI57+[1]⑰!AI57+[1]⑱!AI57+[1]⑲!AI57+[1]⑳!AI57,"-")</f>
        <v>0</v>
      </c>
      <c r="O158" s="92">
        <f>+IFERROR([1]①!AJ57+[1]②!AJ57+[1]③!AJ57+[1]④!AJ57+[1]⑤!AJ57+[1]⑥!AJ57+[1]⑦!AJ57+[1]⑧!AJ57+[1]⑨!AJ57+[1]⑩!AJ57+[1]⑪!AJ57+[1]⑫!AJ57+[1]⑬!AJ57+[1]⑭!AJ57+[1]⑮!AJ57+[1]⑯!AJ57+[1]⑰!AJ57+[1]⑱!AJ57+[1]⑲!AJ57+[1]⑳!AJ57,"-")</f>
        <v>0</v>
      </c>
      <c r="P158" s="92">
        <f>+IFERROR([1]①!AK57+[1]②!AK57+[1]③!AK57+[1]④!AK57+[1]⑤!AK57+[1]⑥!AK57+[1]⑦!AK57+[1]⑧!AK57+[1]⑨!AK57+[1]⑩!AK57+[1]⑪!AK57+[1]⑫!AK57+[1]⑬!AK57+[1]⑭!AK57+[1]⑮!AK57+[1]⑯!AK57+[1]⑰!AK57+[1]⑱!AK57+[1]⑲!AK57+[1]⑳!AK57,"-")</f>
        <v>0</v>
      </c>
      <c r="Q158" s="92">
        <f t="shared" si="17"/>
        <v>0</v>
      </c>
      <c r="R158" s="93" t="str">
        <f t="shared" si="18"/>
        <v>-</v>
      </c>
      <c r="S158" s="93" t="str">
        <f t="shared" si="19"/>
        <v>-</v>
      </c>
      <c r="T158" s="93" t="str">
        <f t="shared" si="20"/>
        <v>-</v>
      </c>
      <c r="U158" s="93" t="str">
        <f t="shared" si="21"/>
        <v>-</v>
      </c>
      <c r="V158" s="93" t="str">
        <f t="shared" si="22"/>
        <v>-</v>
      </c>
      <c r="W158" s="93" t="str">
        <f t="shared" si="23"/>
        <v>-</v>
      </c>
    </row>
    <row r="159" spans="1:23">
      <c r="A159" s="92">
        <f>[1]基本情報!A53</f>
        <v>50</v>
      </c>
      <c r="B159" s="92">
        <v>0</v>
      </c>
      <c r="C159" s="92">
        <f>+IFERROR([1]①!X58+[1]②!X58+[1]③!X58+[1]④!X58+[1]⑤!X58+[1]⑥!X58+[1]⑦!X58+[1]⑧!X58+[1]⑨!X58+[1]⑩!X58+[1]⑪!X58+[1]⑫!X58+[1]⑬!X58+[1]⑭!X58+[1]⑮!X58+[1]⑯!X58+[1]⑰!X58+[1]⑱!X58+[1]⑲!X58+[1]⑳!X58,"-")</f>
        <v>0</v>
      </c>
      <c r="D159" s="92">
        <f>+IFERROR([1]①!Y58+[1]②!Y58+[1]③!Y58+[1]④!Y58+[1]⑤!Y58+[1]⑥!Y58+[1]⑦!Y58+[1]⑧!Y58+[1]⑨!Y58+[1]⑩!Y58+[1]⑪!Y58+[1]⑫!Y58+[1]⑬!Y58+[1]⑭!Y58+[1]⑮!Y58+[1]⑯!Y58+[1]⑰!Y58+[1]⑱!Y58+[1]⑲!Y58+[1]⑳!Y58,"-")</f>
        <v>0</v>
      </c>
      <c r="E159" s="92">
        <f>+IFERROR([1]①!Z58+[1]②!Z58+[1]③!Z58+[1]④!Z58+[1]⑤!Z58+[1]⑥!Z58+[1]⑦!Z58+[1]⑧!Z58+[1]⑨!Z58+[1]⑩!Z58+[1]⑪!Z58+[1]⑫!Z58+[1]⑬!Z58+[1]⑭!Z58+[1]⑮!Z58+[1]⑯!Z58+[1]⑰!Z58+[1]⑱!Z58+[1]⑲!Z58+[1]⑳!Z58,"-")</f>
        <v>0</v>
      </c>
      <c r="F159" s="92">
        <f>+IFERROR([1]①!AA58+[1]②!AA58+[1]③!AA58+[1]④!AA58+[1]⑤!AA58+[1]⑥!AA58+[1]⑦!AA58+[1]⑧!AA58+[1]⑨!AA58+[1]⑩!AA58+[1]⑪!AA58+[1]⑫!AA58+[1]⑬!AA58+[1]⑭!AA58+[1]⑮!AA58+[1]⑯!AA58+[1]⑰!AA58+[1]⑱!AA58+[1]⑲!AA58+[1]⑳!AA58,"-")</f>
        <v>0</v>
      </c>
      <c r="G159" s="92">
        <f>+IFERROR([1]①!AB58+[1]②!AB58+[1]③!AB58+[1]④!AB58+[1]⑤!AB58+[1]⑥!AB58+[1]⑦!AB58+[1]⑧!AB58+[1]⑨!AB58+[1]⑩!AB58+[1]⑪!AB58+[1]⑫!AB58+[1]⑬!AB58+[1]⑭!AB58+[1]⑮!AB58+[1]⑯!AB58+[1]⑰!AB58+[1]⑱!AB58+[1]⑲!AB58+[1]⑳!AB58,"-")</f>
        <v>0</v>
      </c>
      <c r="H159" s="92">
        <f>+IFERROR([1]①!AC58+[1]②!AC58+[1]③!AC58+[1]④!AC58+[1]⑤!AC58+[1]⑥!AC58+[1]⑦!AC58+[1]⑧!AC58+[1]⑨!AC58+[1]⑩!AC58+[1]⑪!AC58+[1]⑫!AC58+[1]⑬!AC58+[1]⑭!AC58+[1]⑮!AC58+[1]⑯!AC58+[1]⑰!AC58+[1]⑱!AC58+[1]⑲!AC58+[1]⑳!AC58,"-")</f>
        <v>0</v>
      </c>
      <c r="I159" s="92">
        <f>+IFERROR([1]①!AD58+[1]②!AD58+[1]③!AD58+[1]④!AD58+[1]⑤!AD58+[1]⑥!AD58+[1]⑦!AD58+[1]⑧!AD58+[1]⑨!AD58+[1]⑩!AD58+[1]⑪!AD58+[1]⑫!AD58+[1]⑬!AD58+[1]⑭!AD58+[1]⑮!AD58+[1]⑯!AD58+[1]⑰!AD58+[1]⑱!AD58+[1]⑲!AD58+[1]⑳!AD58,"-")</f>
        <v>0</v>
      </c>
      <c r="J159" s="92">
        <f>+IFERROR([1]①!AE58+[1]②!AE58+[1]③!AE58+[1]④!AE58+[1]⑤!AE58+[1]⑥!AE58+[1]⑦!AE58+[1]⑧!AE58+[1]⑨!AE58+[1]⑩!AE58+[1]⑪!AE58+[1]⑫!AE58+[1]⑬!AE58+[1]⑭!AE58+[1]⑮!AE58+[1]⑯!AE58+[1]⑰!AE58+[1]⑱!AE58+[1]⑲!AE58+[1]⑳!AE58,"-")</f>
        <v>0</v>
      </c>
      <c r="K159" s="92">
        <f>+IFERROR([1]①!AF58+[1]②!AF58+[1]③!AF58+[1]④!AF58+[1]⑤!AF58+[1]⑥!AF58+[1]⑦!AF58+[1]⑧!AF58+[1]⑨!AF58+[1]⑩!AF58+[1]⑪!AF58+[1]⑫!AF58+[1]⑬!AF58+[1]⑭!AF58+[1]⑮!AF58+[1]⑯!AF58+[1]⑰!AF58+[1]⑱!AF58+[1]⑲!AF58+[1]⑳!AF58,"-")</f>
        <v>0</v>
      </c>
      <c r="L159" s="92">
        <f>+IFERROR([1]①!AG58+[1]②!AG58+[1]③!AG58+[1]④!AG58+[1]⑤!AG58+[1]⑥!AG58+[1]⑦!AG58+[1]⑧!AG58+[1]⑨!AG58+[1]⑩!AG58+[1]⑪!AG58+[1]⑫!AG58+[1]⑬!AG58+[1]⑭!AG58+[1]⑮!AG58+[1]⑯!AG58+[1]⑰!AG58+[1]⑱!AG58+[1]⑲!AG58+[1]⑳!AG58,"-")</f>
        <v>0</v>
      </c>
      <c r="M159" s="92">
        <f>+IFERROR([1]①!AH58+[1]②!AH58+[1]③!AH58+[1]④!AH58+[1]⑤!AH58+[1]⑥!AH58+[1]⑦!AH58+[1]⑧!AH58+[1]⑨!AH58+[1]⑩!AH58+[1]⑪!AH58+[1]⑫!AH58+[1]⑬!AH58+[1]⑭!AH58+[1]⑮!AH58+[1]⑯!AH58+[1]⑰!AH58+[1]⑱!AH58+[1]⑲!AH58+[1]⑳!AH58,"-")</f>
        <v>0</v>
      </c>
      <c r="N159" s="92">
        <f>+IFERROR([1]①!AI58+[1]②!AI58+[1]③!AI58+[1]④!AI58+[1]⑤!AI58+[1]⑥!AI58+[1]⑦!AI58+[1]⑧!AI58+[1]⑨!AI58+[1]⑩!AI58+[1]⑪!AI58+[1]⑫!AI58+[1]⑬!AI58+[1]⑭!AI58+[1]⑮!AI58+[1]⑯!AI58+[1]⑰!AI58+[1]⑱!AI58+[1]⑲!AI58+[1]⑳!AI58,"-")</f>
        <v>0</v>
      </c>
      <c r="O159" s="92">
        <f>+IFERROR([1]①!AJ58+[1]②!AJ58+[1]③!AJ58+[1]④!AJ58+[1]⑤!AJ58+[1]⑥!AJ58+[1]⑦!AJ58+[1]⑧!AJ58+[1]⑨!AJ58+[1]⑩!AJ58+[1]⑪!AJ58+[1]⑫!AJ58+[1]⑬!AJ58+[1]⑭!AJ58+[1]⑮!AJ58+[1]⑯!AJ58+[1]⑰!AJ58+[1]⑱!AJ58+[1]⑲!AJ58+[1]⑳!AJ58,"-")</f>
        <v>0</v>
      </c>
      <c r="P159" s="92">
        <f>+IFERROR([1]①!AK58+[1]②!AK58+[1]③!AK58+[1]④!AK58+[1]⑤!AK58+[1]⑥!AK58+[1]⑦!AK58+[1]⑧!AK58+[1]⑨!AK58+[1]⑩!AK58+[1]⑪!AK58+[1]⑫!AK58+[1]⑬!AK58+[1]⑭!AK58+[1]⑮!AK58+[1]⑯!AK58+[1]⑰!AK58+[1]⑱!AK58+[1]⑲!AK58+[1]⑳!AK58,"-")</f>
        <v>0</v>
      </c>
      <c r="Q159" s="92">
        <f t="shared" si="17"/>
        <v>0</v>
      </c>
      <c r="R159" s="93" t="str">
        <f t="shared" si="18"/>
        <v>-</v>
      </c>
      <c r="S159" s="93" t="str">
        <f t="shared" si="19"/>
        <v>-</v>
      </c>
      <c r="T159" s="93" t="str">
        <f t="shared" si="20"/>
        <v>-</v>
      </c>
      <c r="U159" s="93" t="str">
        <f t="shared" si="21"/>
        <v>-</v>
      </c>
      <c r="V159" s="93" t="str">
        <f t="shared" si="22"/>
        <v>-</v>
      </c>
      <c r="W159" s="93" t="str">
        <f t="shared" si="23"/>
        <v>-</v>
      </c>
    </row>
    <row r="160" spans="1:23">
      <c r="A160" s="92">
        <f>[1]基本情報!A54</f>
        <v>51</v>
      </c>
      <c r="B160" s="92">
        <v>0</v>
      </c>
      <c r="C160" s="92">
        <f>+IFERROR([1]①!X59+[1]②!X59+[1]③!X59+[1]④!X59+[1]⑤!X59+[1]⑥!X59+[1]⑦!X59+[1]⑧!X59+[1]⑨!X59+[1]⑩!X59+[1]⑪!X59+[1]⑫!X59+[1]⑬!X59+[1]⑭!X59+[1]⑮!X59+[1]⑯!X59+[1]⑰!X59+[1]⑱!X59+[1]⑲!X59+[1]⑳!X59,"-")</f>
        <v>0</v>
      </c>
      <c r="D160" s="92">
        <f>+IFERROR([1]①!Y59+[1]②!Y59+[1]③!Y59+[1]④!Y59+[1]⑤!Y59+[1]⑥!Y59+[1]⑦!Y59+[1]⑧!Y59+[1]⑨!Y59+[1]⑩!Y59+[1]⑪!Y59+[1]⑫!Y59+[1]⑬!Y59+[1]⑭!Y59+[1]⑮!Y59+[1]⑯!Y59+[1]⑰!Y59+[1]⑱!Y59+[1]⑲!Y59+[1]⑳!Y59,"-")</f>
        <v>0</v>
      </c>
      <c r="E160" s="92">
        <f>+IFERROR([1]①!Z59+[1]②!Z59+[1]③!Z59+[1]④!Z59+[1]⑤!Z59+[1]⑥!Z59+[1]⑦!Z59+[1]⑧!Z59+[1]⑨!Z59+[1]⑩!Z59+[1]⑪!Z59+[1]⑫!Z59+[1]⑬!Z59+[1]⑭!Z59+[1]⑮!Z59+[1]⑯!Z59+[1]⑰!Z59+[1]⑱!Z59+[1]⑲!Z59+[1]⑳!Z59,"-")</f>
        <v>0</v>
      </c>
      <c r="F160" s="92">
        <f>+IFERROR([1]①!AA59+[1]②!AA59+[1]③!AA59+[1]④!AA59+[1]⑤!AA59+[1]⑥!AA59+[1]⑦!AA59+[1]⑧!AA59+[1]⑨!AA59+[1]⑩!AA59+[1]⑪!AA59+[1]⑫!AA59+[1]⑬!AA59+[1]⑭!AA59+[1]⑮!AA59+[1]⑯!AA59+[1]⑰!AA59+[1]⑱!AA59+[1]⑲!AA59+[1]⑳!AA59,"-")</f>
        <v>0</v>
      </c>
      <c r="G160" s="92">
        <f>+IFERROR([1]①!AB59+[1]②!AB59+[1]③!AB59+[1]④!AB59+[1]⑤!AB59+[1]⑥!AB59+[1]⑦!AB59+[1]⑧!AB59+[1]⑨!AB59+[1]⑩!AB59+[1]⑪!AB59+[1]⑫!AB59+[1]⑬!AB59+[1]⑭!AB59+[1]⑮!AB59+[1]⑯!AB59+[1]⑰!AB59+[1]⑱!AB59+[1]⑲!AB59+[1]⑳!AB59,"-")</f>
        <v>0</v>
      </c>
      <c r="H160" s="92">
        <f>+IFERROR([1]①!AC59+[1]②!AC59+[1]③!AC59+[1]④!AC59+[1]⑤!AC59+[1]⑥!AC59+[1]⑦!AC59+[1]⑧!AC59+[1]⑨!AC59+[1]⑩!AC59+[1]⑪!AC59+[1]⑫!AC59+[1]⑬!AC59+[1]⑭!AC59+[1]⑮!AC59+[1]⑯!AC59+[1]⑰!AC59+[1]⑱!AC59+[1]⑲!AC59+[1]⑳!AC59,"-")</f>
        <v>0</v>
      </c>
      <c r="I160" s="92">
        <f>+IFERROR([1]①!AD59+[1]②!AD59+[1]③!AD59+[1]④!AD59+[1]⑤!AD59+[1]⑥!AD59+[1]⑦!AD59+[1]⑧!AD59+[1]⑨!AD59+[1]⑩!AD59+[1]⑪!AD59+[1]⑫!AD59+[1]⑬!AD59+[1]⑭!AD59+[1]⑮!AD59+[1]⑯!AD59+[1]⑰!AD59+[1]⑱!AD59+[1]⑲!AD59+[1]⑳!AD59,"-")</f>
        <v>0</v>
      </c>
      <c r="J160" s="92">
        <f>+IFERROR([1]①!AE59+[1]②!AE59+[1]③!AE59+[1]④!AE59+[1]⑤!AE59+[1]⑥!AE59+[1]⑦!AE59+[1]⑧!AE59+[1]⑨!AE59+[1]⑩!AE59+[1]⑪!AE59+[1]⑫!AE59+[1]⑬!AE59+[1]⑭!AE59+[1]⑮!AE59+[1]⑯!AE59+[1]⑰!AE59+[1]⑱!AE59+[1]⑲!AE59+[1]⑳!AE59,"-")</f>
        <v>0</v>
      </c>
      <c r="K160" s="92">
        <f>+IFERROR([1]①!AF59+[1]②!AF59+[1]③!AF59+[1]④!AF59+[1]⑤!AF59+[1]⑥!AF59+[1]⑦!AF59+[1]⑧!AF59+[1]⑨!AF59+[1]⑩!AF59+[1]⑪!AF59+[1]⑫!AF59+[1]⑬!AF59+[1]⑭!AF59+[1]⑮!AF59+[1]⑯!AF59+[1]⑰!AF59+[1]⑱!AF59+[1]⑲!AF59+[1]⑳!AF59,"-")</f>
        <v>0</v>
      </c>
      <c r="L160" s="92">
        <f>+IFERROR([1]①!AG59+[1]②!AG59+[1]③!AG59+[1]④!AG59+[1]⑤!AG59+[1]⑥!AG59+[1]⑦!AG59+[1]⑧!AG59+[1]⑨!AG59+[1]⑩!AG59+[1]⑪!AG59+[1]⑫!AG59+[1]⑬!AG59+[1]⑭!AG59+[1]⑮!AG59+[1]⑯!AG59+[1]⑰!AG59+[1]⑱!AG59+[1]⑲!AG59+[1]⑳!AG59,"-")</f>
        <v>0</v>
      </c>
      <c r="M160" s="92">
        <f>+IFERROR([1]①!AH59+[1]②!AH59+[1]③!AH59+[1]④!AH59+[1]⑤!AH59+[1]⑥!AH59+[1]⑦!AH59+[1]⑧!AH59+[1]⑨!AH59+[1]⑩!AH59+[1]⑪!AH59+[1]⑫!AH59+[1]⑬!AH59+[1]⑭!AH59+[1]⑮!AH59+[1]⑯!AH59+[1]⑰!AH59+[1]⑱!AH59+[1]⑲!AH59+[1]⑳!AH59,"-")</f>
        <v>0</v>
      </c>
      <c r="N160" s="92">
        <f>+IFERROR([1]①!AI59+[1]②!AI59+[1]③!AI59+[1]④!AI59+[1]⑤!AI59+[1]⑥!AI59+[1]⑦!AI59+[1]⑧!AI59+[1]⑨!AI59+[1]⑩!AI59+[1]⑪!AI59+[1]⑫!AI59+[1]⑬!AI59+[1]⑭!AI59+[1]⑮!AI59+[1]⑯!AI59+[1]⑰!AI59+[1]⑱!AI59+[1]⑲!AI59+[1]⑳!AI59,"-")</f>
        <v>0</v>
      </c>
      <c r="O160" s="92">
        <f>+IFERROR([1]①!AJ59+[1]②!AJ59+[1]③!AJ59+[1]④!AJ59+[1]⑤!AJ59+[1]⑥!AJ59+[1]⑦!AJ59+[1]⑧!AJ59+[1]⑨!AJ59+[1]⑩!AJ59+[1]⑪!AJ59+[1]⑫!AJ59+[1]⑬!AJ59+[1]⑭!AJ59+[1]⑮!AJ59+[1]⑯!AJ59+[1]⑰!AJ59+[1]⑱!AJ59+[1]⑲!AJ59+[1]⑳!AJ59,"-")</f>
        <v>0</v>
      </c>
      <c r="P160" s="92">
        <f>+IFERROR([1]①!AK59+[1]②!AK59+[1]③!AK59+[1]④!AK59+[1]⑤!AK59+[1]⑥!AK59+[1]⑦!AK59+[1]⑧!AK59+[1]⑨!AK59+[1]⑩!AK59+[1]⑪!AK59+[1]⑫!AK59+[1]⑬!AK59+[1]⑭!AK59+[1]⑮!AK59+[1]⑯!AK59+[1]⑰!AK59+[1]⑱!AK59+[1]⑲!AK59+[1]⑳!AK59,"-")</f>
        <v>0</v>
      </c>
      <c r="Q160" s="92">
        <f t="shared" si="17"/>
        <v>0</v>
      </c>
      <c r="R160" s="93" t="str">
        <f t="shared" si="18"/>
        <v>-</v>
      </c>
      <c r="S160" s="93" t="str">
        <f t="shared" si="19"/>
        <v>-</v>
      </c>
      <c r="T160" s="93" t="str">
        <f t="shared" si="20"/>
        <v>-</v>
      </c>
      <c r="U160" s="93" t="str">
        <f t="shared" si="21"/>
        <v>-</v>
      </c>
      <c r="V160" s="93" t="str">
        <f t="shared" si="22"/>
        <v>-</v>
      </c>
      <c r="W160" s="93" t="str">
        <f t="shared" si="23"/>
        <v>-</v>
      </c>
    </row>
    <row r="161" spans="1:23">
      <c r="A161" s="92">
        <f>[1]基本情報!A55</f>
        <v>52</v>
      </c>
      <c r="B161" s="92">
        <v>0</v>
      </c>
      <c r="C161" s="92">
        <f>+IFERROR([1]①!X60+[1]②!X60+[1]③!X60+[1]④!X60+[1]⑤!X60+[1]⑥!X60+[1]⑦!X60+[1]⑧!X60+[1]⑨!X60+[1]⑩!X60+[1]⑪!X60+[1]⑫!X60+[1]⑬!X60+[1]⑭!X60+[1]⑮!X60+[1]⑯!X60+[1]⑰!X60+[1]⑱!X60+[1]⑲!X60+[1]⑳!X60,"-")</f>
        <v>0</v>
      </c>
      <c r="D161" s="92">
        <f>+IFERROR([1]①!Y60+[1]②!Y60+[1]③!Y60+[1]④!Y60+[1]⑤!Y60+[1]⑥!Y60+[1]⑦!Y60+[1]⑧!Y60+[1]⑨!Y60+[1]⑩!Y60+[1]⑪!Y60+[1]⑫!Y60+[1]⑬!Y60+[1]⑭!Y60+[1]⑮!Y60+[1]⑯!Y60+[1]⑰!Y60+[1]⑱!Y60+[1]⑲!Y60+[1]⑳!Y60,"-")</f>
        <v>0</v>
      </c>
      <c r="E161" s="92">
        <f>+IFERROR([1]①!Z60+[1]②!Z60+[1]③!Z60+[1]④!Z60+[1]⑤!Z60+[1]⑥!Z60+[1]⑦!Z60+[1]⑧!Z60+[1]⑨!Z60+[1]⑩!Z60+[1]⑪!Z60+[1]⑫!Z60+[1]⑬!Z60+[1]⑭!Z60+[1]⑮!Z60+[1]⑯!Z60+[1]⑰!Z60+[1]⑱!Z60+[1]⑲!Z60+[1]⑳!Z60,"-")</f>
        <v>0</v>
      </c>
      <c r="F161" s="92">
        <f>+IFERROR([1]①!AA60+[1]②!AA60+[1]③!AA60+[1]④!AA60+[1]⑤!AA60+[1]⑥!AA60+[1]⑦!AA60+[1]⑧!AA60+[1]⑨!AA60+[1]⑩!AA60+[1]⑪!AA60+[1]⑫!AA60+[1]⑬!AA60+[1]⑭!AA60+[1]⑮!AA60+[1]⑯!AA60+[1]⑰!AA60+[1]⑱!AA60+[1]⑲!AA60+[1]⑳!AA60,"-")</f>
        <v>0</v>
      </c>
      <c r="G161" s="92">
        <f>+IFERROR([1]①!AB60+[1]②!AB60+[1]③!AB60+[1]④!AB60+[1]⑤!AB60+[1]⑥!AB60+[1]⑦!AB60+[1]⑧!AB60+[1]⑨!AB60+[1]⑩!AB60+[1]⑪!AB60+[1]⑫!AB60+[1]⑬!AB60+[1]⑭!AB60+[1]⑮!AB60+[1]⑯!AB60+[1]⑰!AB60+[1]⑱!AB60+[1]⑲!AB60+[1]⑳!AB60,"-")</f>
        <v>0</v>
      </c>
      <c r="H161" s="92">
        <f>+IFERROR([1]①!AC60+[1]②!AC60+[1]③!AC60+[1]④!AC60+[1]⑤!AC60+[1]⑥!AC60+[1]⑦!AC60+[1]⑧!AC60+[1]⑨!AC60+[1]⑩!AC60+[1]⑪!AC60+[1]⑫!AC60+[1]⑬!AC60+[1]⑭!AC60+[1]⑮!AC60+[1]⑯!AC60+[1]⑰!AC60+[1]⑱!AC60+[1]⑲!AC60+[1]⑳!AC60,"-")</f>
        <v>0</v>
      </c>
      <c r="I161" s="92">
        <f>+IFERROR([1]①!AD60+[1]②!AD60+[1]③!AD60+[1]④!AD60+[1]⑤!AD60+[1]⑥!AD60+[1]⑦!AD60+[1]⑧!AD60+[1]⑨!AD60+[1]⑩!AD60+[1]⑪!AD60+[1]⑫!AD60+[1]⑬!AD60+[1]⑭!AD60+[1]⑮!AD60+[1]⑯!AD60+[1]⑰!AD60+[1]⑱!AD60+[1]⑲!AD60+[1]⑳!AD60,"-")</f>
        <v>0</v>
      </c>
      <c r="J161" s="92">
        <f>+IFERROR([1]①!AE60+[1]②!AE60+[1]③!AE60+[1]④!AE60+[1]⑤!AE60+[1]⑥!AE60+[1]⑦!AE60+[1]⑧!AE60+[1]⑨!AE60+[1]⑩!AE60+[1]⑪!AE60+[1]⑫!AE60+[1]⑬!AE60+[1]⑭!AE60+[1]⑮!AE60+[1]⑯!AE60+[1]⑰!AE60+[1]⑱!AE60+[1]⑲!AE60+[1]⑳!AE60,"-")</f>
        <v>0</v>
      </c>
      <c r="K161" s="92">
        <f>+IFERROR([1]①!AF60+[1]②!AF60+[1]③!AF60+[1]④!AF60+[1]⑤!AF60+[1]⑥!AF60+[1]⑦!AF60+[1]⑧!AF60+[1]⑨!AF60+[1]⑩!AF60+[1]⑪!AF60+[1]⑫!AF60+[1]⑬!AF60+[1]⑭!AF60+[1]⑮!AF60+[1]⑯!AF60+[1]⑰!AF60+[1]⑱!AF60+[1]⑲!AF60+[1]⑳!AF60,"-")</f>
        <v>0</v>
      </c>
      <c r="L161" s="92">
        <f>+IFERROR([1]①!AG60+[1]②!AG60+[1]③!AG60+[1]④!AG60+[1]⑤!AG60+[1]⑥!AG60+[1]⑦!AG60+[1]⑧!AG60+[1]⑨!AG60+[1]⑩!AG60+[1]⑪!AG60+[1]⑫!AG60+[1]⑬!AG60+[1]⑭!AG60+[1]⑮!AG60+[1]⑯!AG60+[1]⑰!AG60+[1]⑱!AG60+[1]⑲!AG60+[1]⑳!AG60,"-")</f>
        <v>0</v>
      </c>
      <c r="M161" s="92">
        <f>+IFERROR([1]①!AH60+[1]②!AH60+[1]③!AH60+[1]④!AH60+[1]⑤!AH60+[1]⑥!AH60+[1]⑦!AH60+[1]⑧!AH60+[1]⑨!AH60+[1]⑩!AH60+[1]⑪!AH60+[1]⑫!AH60+[1]⑬!AH60+[1]⑭!AH60+[1]⑮!AH60+[1]⑯!AH60+[1]⑰!AH60+[1]⑱!AH60+[1]⑲!AH60+[1]⑳!AH60,"-")</f>
        <v>0</v>
      </c>
      <c r="N161" s="92">
        <f>+IFERROR([1]①!AI60+[1]②!AI60+[1]③!AI60+[1]④!AI60+[1]⑤!AI60+[1]⑥!AI60+[1]⑦!AI60+[1]⑧!AI60+[1]⑨!AI60+[1]⑩!AI60+[1]⑪!AI60+[1]⑫!AI60+[1]⑬!AI60+[1]⑭!AI60+[1]⑮!AI60+[1]⑯!AI60+[1]⑰!AI60+[1]⑱!AI60+[1]⑲!AI60+[1]⑳!AI60,"-")</f>
        <v>0</v>
      </c>
      <c r="O161" s="92">
        <f>+IFERROR([1]①!AJ60+[1]②!AJ60+[1]③!AJ60+[1]④!AJ60+[1]⑤!AJ60+[1]⑥!AJ60+[1]⑦!AJ60+[1]⑧!AJ60+[1]⑨!AJ60+[1]⑩!AJ60+[1]⑪!AJ60+[1]⑫!AJ60+[1]⑬!AJ60+[1]⑭!AJ60+[1]⑮!AJ60+[1]⑯!AJ60+[1]⑰!AJ60+[1]⑱!AJ60+[1]⑲!AJ60+[1]⑳!AJ60,"-")</f>
        <v>0</v>
      </c>
      <c r="P161" s="92">
        <f>+IFERROR([1]①!AK60+[1]②!AK60+[1]③!AK60+[1]④!AK60+[1]⑤!AK60+[1]⑥!AK60+[1]⑦!AK60+[1]⑧!AK60+[1]⑨!AK60+[1]⑩!AK60+[1]⑪!AK60+[1]⑫!AK60+[1]⑬!AK60+[1]⑭!AK60+[1]⑮!AK60+[1]⑯!AK60+[1]⑰!AK60+[1]⑱!AK60+[1]⑲!AK60+[1]⑳!AK60,"-")</f>
        <v>0</v>
      </c>
      <c r="Q161" s="92">
        <f t="shared" si="17"/>
        <v>0</v>
      </c>
      <c r="R161" s="93" t="str">
        <f t="shared" si="18"/>
        <v>-</v>
      </c>
      <c r="S161" s="93" t="str">
        <f t="shared" si="19"/>
        <v>-</v>
      </c>
      <c r="T161" s="93" t="str">
        <f t="shared" si="20"/>
        <v>-</v>
      </c>
      <c r="U161" s="93" t="str">
        <f t="shared" si="21"/>
        <v>-</v>
      </c>
      <c r="V161" s="93" t="str">
        <f t="shared" si="22"/>
        <v>-</v>
      </c>
      <c r="W161" s="93" t="str">
        <f t="shared" si="23"/>
        <v>-</v>
      </c>
    </row>
    <row r="162" spans="1:23">
      <c r="A162" s="92">
        <f>[1]基本情報!A56</f>
        <v>53</v>
      </c>
      <c r="B162" s="92">
        <v>0</v>
      </c>
      <c r="C162" s="92">
        <f>+IFERROR([1]①!X61+[1]②!X61+[1]③!X61+[1]④!X61+[1]⑤!X61+[1]⑥!X61+[1]⑦!X61+[1]⑧!X61+[1]⑨!X61+[1]⑩!X61+[1]⑪!X61+[1]⑫!X61+[1]⑬!X61+[1]⑭!X61+[1]⑮!X61+[1]⑯!X61+[1]⑰!X61+[1]⑱!X61+[1]⑲!X61+[1]⑳!X61,"-")</f>
        <v>0</v>
      </c>
      <c r="D162" s="92">
        <f>+IFERROR([1]①!Y61+[1]②!Y61+[1]③!Y61+[1]④!Y61+[1]⑤!Y61+[1]⑥!Y61+[1]⑦!Y61+[1]⑧!Y61+[1]⑨!Y61+[1]⑩!Y61+[1]⑪!Y61+[1]⑫!Y61+[1]⑬!Y61+[1]⑭!Y61+[1]⑮!Y61+[1]⑯!Y61+[1]⑰!Y61+[1]⑱!Y61+[1]⑲!Y61+[1]⑳!Y61,"-")</f>
        <v>0</v>
      </c>
      <c r="E162" s="92">
        <f>+IFERROR([1]①!Z61+[1]②!Z61+[1]③!Z61+[1]④!Z61+[1]⑤!Z61+[1]⑥!Z61+[1]⑦!Z61+[1]⑧!Z61+[1]⑨!Z61+[1]⑩!Z61+[1]⑪!Z61+[1]⑫!Z61+[1]⑬!Z61+[1]⑭!Z61+[1]⑮!Z61+[1]⑯!Z61+[1]⑰!Z61+[1]⑱!Z61+[1]⑲!Z61+[1]⑳!Z61,"-")</f>
        <v>0</v>
      </c>
      <c r="F162" s="92">
        <f>+IFERROR([1]①!AA61+[1]②!AA61+[1]③!AA61+[1]④!AA61+[1]⑤!AA61+[1]⑥!AA61+[1]⑦!AA61+[1]⑧!AA61+[1]⑨!AA61+[1]⑩!AA61+[1]⑪!AA61+[1]⑫!AA61+[1]⑬!AA61+[1]⑭!AA61+[1]⑮!AA61+[1]⑯!AA61+[1]⑰!AA61+[1]⑱!AA61+[1]⑲!AA61+[1]⑳!AA61,"-")</f>
        <v>0</v>
      </c>
      <c r="G162" s="92">
        <f>+IFERROR([1]①!AB61+[1]②!AB61+[1]③!AB61+[1]④!AB61+[1]⑤!AB61+[1]⑥!AB61+[1]⑦!AB61+[1]⑧!AB61+[1]⑨!AB61+[1]⑩!AB61+[1]⑪!AB61+[1]⑫!AB61+[1]⑬!AB61+[1]⑭!AB61+[1]⑮!AB61+[1]⑯!AB61+[1]⑰!AB61+[1]⑱!AB61+[1]⑲!AB61+[1]⑳!AB61,"-")</f>
        <v>0</v>
      </c>
      <c r="H162" s="92">
        <f>+IFERROR([1]①!AC61+[1]②!AC61+[1]③!AC61+[1]④!AC61+[1]⑤!AC61+[1]⑥!AC61+[1]⑦!AC61+[1]⑧!AC61+[1]⑨!AC61+[1]⑩!AC61+[1]⑪!AC61+[1]⑫!AC61+[1]⑬!AC61+[1]⑭!AC61+[1]⑮!AC61+[1]⑯!AC61+[1]⑰!AC61+[1]⑱!AC61+[1]⑲!AC61+[1]⑳!AC61,"-")</f>
        <v>0</v>
      </c>
      <c r="I162" s="92">
        <f>+IFERROR([1]①!AD61+[1]②!AD61+[1]③!AD61+[1]④!AD61+[1]⑤!AD61+[1]⑥!AD61+[1]⑦!AD61+[1]⑧!AD61+[1]⑨!AD61+[1]⑩!AD61+[1]⑪!AD61+[1]⑫!AD61+[1]⑬!AD61+[1]⑭!AD61+[1]⑮!AD61+[1]⑯!AD61+[1]⑰!AD61+[1]⑱!AD61+[1]⑲!AD61+[1]⑳!AD61,"-")</f>
        <v>0</v>
      </c>
      <c r="J162" s="92">
        <f>+IFERROR([1]①!AE61+[1]②!AE61+[1]③!AE61+[1]④!AE61+[1]⑤!AE61+[1]⑥!AE61+[1]⑦!AE61+[1]⑧!AE61+[1]⑨!AE61+[1]⑩!AE61+[1]⑪!AE61+[1]⑫!AE61+[1]⑬!AE61+[1]⑭!AE61+[1]⑮!AE61+[1]⑯!AE61+[1]⑰!AE61+[1]⑱!AE61+[1]⑲!AE61+[1]⑳!AE61,"-")</f>
        <v>0</v>
      </c>
      <c r="K162" s="92">
        <f>+IFERROR([1]①!AF61+[1]②!AF61+[1]③!AF61+[1]④!AF61+[1]⑤!AF61+[1]⑥!AF61+[1]⑦!AF61+[1]⑧!AF61+[1]⑨!AF61+[1]⑩!AF61+[1]⑪!AF61+[1]⑫!AF61+[1]⑬!AF61+[1]⑭!AF61+[1]⑮!AF61+[1]⑯!AF61+[1]⑰!AF61+[1]⑱!AF61+[1]⑲!AF61+[1]⑳!AF61,"-")</f>
        <v>0</v>
      </c>
      <c r="L162" s="92">
        <f>+IFERROR([1]①!AG61+[1]②!AG61+[1]③!AG61+[1]④!AG61+[1]⑤!AG61+[1]⑥!AG61+[1]⑦!AG61+[1]⑧!AG61+[1]⑨!AG61+[1]⑩!AG61+[1]⑪!AG61+[1]⑫!AG61+[1]⑬!AG61+[1]⑭!AG61+[1]⑮!AG61+[1]⑯!AG61+[1]⑰!AG61+[1]⑱!AG61+[1]⑲!AG61+[1]⑳!AG61,"-")</f>
        <v>0</v>
      </c>
      <c r="M162" s="92">
        <f>+IFERROR([1]①!AH61+[1]②!AH61+[1]③!AH61+[1]④!AH61+[1]⑤!AH61+[1]⑥!AH61+[1]⑦!AH61+[1]⑧!AH61+[1]⑨!AH61+[1]⑩!AH61+[1]⑪!AH61+[1]⑫!AH61+[1]⑬!AH61+[1]⑭!AH61+[1]⑮!AH61+[1]⑯!AH61+[1]⑰!AH61+[1]⑱!AH61+[1]⑲!AH61+[1]⑳!AH61,"-")</f>
        <v>0</v>
      </c>
      <c r="N162" s="92">
        <f>+IFERROR([1]①!AI61+[1]②!AI61+[1]③!AI61+[1]④!AI61+[1]⑤!AI61+[1]⑥!AI61+[1]⑦!AI61+[1]⑧!AI61+[1]⑨!AI61+[1]⑩!AI61+[1]⑪!AI61+[1]⑫!AI61+[1]⑬!AI61+[1]⑭!AI61+[1]⑮!AI61+[1]⑯!AI61+[1]⑰!AI61+[1]⑱!AI61+[1]⑲!AI61+[1]⑳!AI61,"-")</f>
        <v>0</v>
      </c>
      <c r="O162" s="92">
        <f>+IFERROR([1]①!AJ61+[1]②!AJ61+[1]③!AJ61+[1]④!AJ61+[1]⑤!AJ61+[1]⑥!AJ61+[1]⑦!AJ61+[1]⑧!AJ61+[1]⑨!AJ61+[1]⑩!AJ61+[1]⑪!AJ61+[1]⑫!AJ61+[1]⑬!AJ61+[1]⑭!AJ61+[1]⑮!AJ61+[1]⑯!AJ61+[1]⑰!AJ61+[1]⑱!AJ61+[1]⑲!AJ61+[1]⑳!AJ61,"-")</f>
        <v>0</v>
      </c>
      <c r="P162" s="92">
        <f>+IFERROR([1]①!AK61+[1]②!AK61+[1]③!AK61+[1]④!AK61+[1]⑤!AK61+[1]⑥!AK61+[1]⑦!AK61+[1]⑧!AK61+[1]⑨!AK61+[1]⑩!AK61+[1]⑪!AK61+[1]⑫!AK61+[1]⑬!AK61+[1]⑭!AK61+[1]⑮!AK61+[1]⑯!AK61+[1]⑰!AK61+[1]⑱!AK61+[1]⑲!AK61+[1]⑳!AK61,"-")</f>
        <v>0</v>
      </c>
      <c r="Q162" s="92">
        <f t="shared" si="17"/>
        <v>0</v>
      </c>
      <c r="R162" s="93" t="str">
        <f t="shared" si="18"/>
        <v>-</v>
      </c>
      <c r="S162" s="93" t="str">
        <f t="shared" si="19"/>
        <v>-</v>
      </c>
      <c r="T162" s="93" t="str">
        <f t="shared" si="20"/>
        <v>-</v>
      </c>
      <c r="U162" s="93" t="str">
        <f t="shared" si="21"/>
        <v>-</v>
      </c>
      <c r="V162" s="93" t="str">
        <f t="shared" si="22"/>
        <v>-</v>
      </c>
      <c r="W162" s="93" t="str">
        <f t="shared" si="23"/>
        <v>-</v>
      </c>
    </row>
    <row r="163" spans="1:23">
      <c r="A163" s="92">
        <f>[1]基本情報!A57</f>
        <v>54</v>
      </c>
      <c r="B163" s="92">
        <v>0</v>
      </c>
      <c r="C163" s="92">
        <f>+IFERROR([1]①!X62+[1]②!X62+[1]③!X62+[1]④!X62+[1]⑤!X62+[1]⑥!X62+[1]⑦!X62+[1]⑧!X62+[1]⑨!X62+[1]⑩!X62+[1]⑪!X62+[1]⑫!X62+[1]⑬!X62+[1]⑭!X62+[1]⑮!X62+[1]⑯!X62+[1]⑰!X62+[1]⑱!X62+[1]⑲!X62+[1]⑳!X62,"-")</f>
        <v>0</v>
      </c>
      <c r="D163" s="92">
        <f>+IFERROR([1]①!Y62+[1]②!Y62+[1]③!Y62+[1]④!Y62+[1]⑤!Y62+[1]⑥!Y62+[1]⑦!Y62+[1]⑧!Y62+[1]⑨!Y62+[1]⑩!Y62+[1]⑪!Y62+[1]⑫!Y62+[1]⑬!Y62+[1]⑭!Y62+[1]⑮!Y62+[1]⑯!Y62+[1]⑰!Y62+[1]⑱!Y62+[1]⑲!Y62+[1]⑳!Y62,"-")</f>
        <v>0</v>
      </c>
      <c r="E163" s="92">
        <f>+IFERROR([1]①!Z62+[1]②!Z62+[1]③!Z62+[1]④!Z62+[1]⑤!Z62+[1]⑥!Z62+[1]⑦!Z62+[1]⑧!Z62+[1]⑨!Z62+[1]⑩!Z62+[1]⑪!Z62+[1]⑫!Z62+[1]⑬!Z62+[1]⑭!Z62+[1]⑮!Z62+[1]⑯!Z62+[1]⑰!Z62+[1]⑱!Z62+[1]⑲!Z62+[1]⑳!Z62,"-")</f>
        <v>0</v>
      </c>
      <c r="F163" s="92">
        <f>+IFERROR([1]①!AA62+[1]②!AA62+[1]③!AA62+[1]④!AA62+[1]⑤!AA62+[1]⑥!AA62+[1]⑦!AA62+[1]⑧!AA62+[1]⑨!AA62+[1]⑩!AA62+[1]⑪!AA62+[1]⑫!AA62+[1]⑬!AA62+[1]⑭!AA62+[1]⑮!AA62+[1]⑯!AA62+[1]⑰!AA62+[1]⑱!AA62+[1]⑲!AA62+[1]⑳!AA62,"-")</f>
        <v>0</v>
      </c>
      <c r="G163" s="92">
        <f>+IFERROR([1]①!AB62+[1]②!AB62+[1]③!AB62+[1]④!AB62+[1]⑤!AB62+[1]⑥!AB62+[1]⑦!AB62+[1]⑧!AB62+[1]⑨!AB62+[1]⑩!AB62+[1]⑪!AB62+[1]⑫!AB62+[1]⑬!AB62+[1]⑭!AB62+[1]⑮!AB62+[1]⑯!AB62+[1]⑰!AB62+[1]⑱!AB62+[1]⑲!AB62+[1]⑳!AB62,"-")</f>
        <v>0</v>
      </c>
      <c r="H163" s="92">
        <f>+IFERROR([1]①!AC62+[1]②!AC62+[1]③!AC62+[1]④!AC62+[1]⑤!AC62+[1]⑥!AC62+[1]⑦!AC62+[1]⑧!AC62+[1]⑨!AC62+[1]⑩!AC62+[1]⑪!AC62+[1]⑫!AC62+[1]⑬!AC62+[1]⑭!AC62+[1]⑮!AC62+[1]⑯!AC62+[1]⑰!AC62+[1]⑱!AC62+[1]⑲!AC62+[1]⑳!AC62,"-")</f>
        <v>0</v>
      </c>
      <c r="I163" s="92">
        <f>+IFERROR([1]①!AD62+[1]②!AD62+[1]③!AD62+[1]④!AD62+[1]⑤!AD62+[1]⑥!AD62+[1]⑦!AD62+[1]⑧!AD62+[1]⑨!AD62+[1]⑩!AD62+[1]⑪!AD62+[1]⑫!AD62+[1]⑬!AD62+[1]⑭!AD62+[1]⑮!AD62+[1]⑯!AD62+[1]⑰!AD62+[1]⑱!AD62+[1]⑲!AD62+[1]⑳!AD62,"-")</f>
        <v>0</v>
      </c>
      <c r="J163" s="92">
        <f>+IFERROR([1]①!AE62+[1]②!AE62+[1]③!AE62+[1]④!AE62+[1]⑤!AE62+[1]⑥!AE62+[1]⑦!AE62+[1]⑧!AE62+[1]⑨!AE62+[1]⑩!AE62+[1]⑪!AE62+[1]⑫!AE62+[1]⑬!AE62+[1]⑭!AE62+[1]⑮!AE62+[1]⑯!AE62+[1]⑰!AE62+[1]⑱!AE62+[1]⑲!AE62+[1]⑳!AE62,"-")</f>
        <v>0</v>
      </c>
      <c r="K163" s="92">
        <f>+IFERROR([1]①!AF62+[1]②!AF62+[1]③!AF62+[1]④!AF62+[1]⑤!AF62+[1]⑥!AF62+[1]⑦!AF62+[1]⑧!AF62+[1]⑨!AF62+[1]⑩!AF62+[1]⑪!AF62+[1]⑫!AF62+[1]⑬!AF62+[1]⑭!AF62+[1]⑮!AF62+[1]⑯!AF62+[1]⑰!AF62+[1]⑱!AF62+[1]⑲!AF62+[1]⑳!AF62,"-")</f>
        <v>0</v>
      </c>
      <c r="L163" s="92">
        <f>+IFERROR([1]①!AG62+[1]②!AG62+[1]③!AG62+[1]④!AG62+[1]⑤!AG62+[1]⑥!AG62+[1]⑦!AG62+[1]⑧!AG62+[1]⑨!AG62+[1]⑩!AG62+[1]⑪!AG62+[1]⑫!AG62+[1]⑬!AG62+[1]⑭!AG62+[1]⑮!AG62+[1]⑯!AG62+[1]⑰!AG62+[1]⑱!AG62+[1]⑲!AG62+[1]⑳!AG62,"-")</f>
        <v>0</v>
      </c>
      <c r="M163" s="92">
        <f>+IFERROR([1]①!AH62+[1]②!AH62+[1]③!AH62+[1]④!AH62+[1]⑤!AH62+[1]⑥!AH62+[1]⑦!AH62+[1]⑧!AH62+[1]⑨!AH62+[1]⑩!AH62+[1]⑪!AH62+[1]⑫!AH62+[1]⑬!AH62+[1]⑭!AH62+[1]⑮!AH62+[1]⑯!AH62+[1]⑰!AH62+[1]⑱!AH62+[1]⑲!AH62+[1]⑳!AH62,"-")</f>
        <v>0</v>
      </c>
      <c r="N163" s="92">
        <f>+IFERROR([1]①!AI62+[1]②!AI62+[1]③!AI62+[1]④!AI62+[1]⑤!AI62+[1]⑥!AI62+[1]⑦!AI62+[1]⑧!AI62+[1]⑨!AI62+[1]⑩!AI62+[1]⑪!AI62+[1]⑫!AI62+[1]⑬!AI62+[1]⑭!AI62+[1]⑮!AI62+[1]⑯!AI62+[1]⑰!AI62+[1]⑱!AI62+[1]⑲!AI62+[1]⑳!AI62,"-")</f>
        <v>0</v>
      </c>
      <c r="O163" s="92">
        <f>+IFERROR([1]①!AJ62+[1]②!AJ62+[1]③!AJ62+[1]④!AJ62+[1]⑤!AJ62+[1]⑥!AJ62+[1]⑦!AJ62+[1]⑧!AJ62+[1]⑨!AJ62+[1]⑩!AJ62+[1]⑪!AJ62+[1]⑫!AJ62+[1]⑬!AJ62+[1]⑭!AJ62+[1]⑮!AJ62+[1]⑯!AJ62+[1]⑰!AJ62+[1]⑱!AJ62+[1]⑲!AJ62+[1]⑳!AJ62,"-")</f>
        <v>0</v>
      </c>
      <c r="P163" s="92">
        <f>+IFERROR([1]①!AK62+[1]②!AK62+[1]③!AK62+[1]④!AK62+[1]⑤!AK62+[1]⑥!AK62+[1]⑦!AK62+[1]⑧!AK62+[1]⑨!AK62+[1]⑩!AK62+[1]⑪!AK62+[1]⑫!AK62+[1]⑬!AK62+[1]⑭!AK62+[1]⑮!AK62+[1]⑯!AK62+[1]⑰!AK62+[1]⑱!AK62+[1]⑲!AK62+[1]⑳!AK62,"-")</f>
        <v>0</v>
      </c>
      <c r="Q163" s="92">
        <f t="shared" si="17"/>
        <v>0</v>
      </c>
      <c r="R163" s="93" t="str">
        <f t="shared" si="18"/>
        <v>-</v>
      </c>
      <c r="S163" s="93" t="str">
        <f t="shared" si="19"/>
        <v>-</v>
      </c>
      <c r="T163" s="93" t="str">
        <f t="shared" si="20"/>
        <v>-</v>
      </c>
      <c r="U163" s="93" t="str">
        <f t="shared" si="21"/>
        <v>-</v>
      </c>
      <c r="V163" s="93" t="str">
        <f t="shared" si="22"/>
        <v>-</v>
      </c>
      <c r="W163" s="93" t="str">
        <f t="shared" si="23"/>
        <v>-</v>
      </c>
    </row>
    <row r="164" spans="1:23">
      <c r="A164" s="92">
        <f>[1]基本情報!A58</f>
        <v>55</v>
      </c>
      <c r="B164" s="92">
        <v>0</v>
      </c>
      <c r="C164" s="92">
        <f>+IFERROR([1]①!X63+[1]②!X63+[1]③!X63+[1]④!X63+[1]⑤!X63+[1]⑥!X63+[1]⑦!X63+[1]⑧!X63+[1]⑨!X63+[1]⑩!X63+[1]⑪!X63+[1]⑫!X63+[1]⑬!X63+[1]⑭!X63+[1]⑮!X63+[1]⑯!X63+[1]⑰!X63+[1]⑱!X63+[1]⑲!X63+[1]⑳!X63,"-")</f>
        <v>0</v>
      </c>
      <c r="D164" s="92">
        <f>+IFERROR([1]①!Y63+[1]②!Y63+[1]③!Y63+[1]④!Y63+[1]⑤!Y63+[1]⑥!Y63+[1]⑦!Y63+[1]⑧!Y63+[1]⑨!Y63+[1]⑩!Y63+[1]⑪!Y63+[1]⑫!Y63+[1]⑬!Y63+[1]⑭!Y63+[1]⑮!Y63+[1]⑯!Y63+[1]⑰!Y63+[1]⑱!Y63+[1]⑲!Y63+[1]⑳!Y63,"-")</f>
        <v>0</v>
      </c>
      <c r="E164" s="92">
        <f>+IFERROR([1]①!Z63+[1]②!Z63+[1]③!Z63+[1]④!Z63+[1]⑤!Z63+[1]⑥!Z63+[1]⑦!Z63+[1]⑧!Z63+[1]⑨!Z63+[1]⑩!Z63+[1]⑪!Z63+[1]⑫!Z63+[1]⑬!Z63+[1]⑭!Z63+[1]⑮!Z63+[1]⑯!Z63+[1]⑰!Z63+[1]⑱!Z63+[1]⑲!Z63+[1]⑳!Z63,"-")</f>
        <v>0</v>
      </c>
      <c r="F164" s="92">
        <f>+IFERROR([1]①!AA63+[1]②!AA63+[1]③!AA63+[1]④!AA63+[1]⑤!AA63+[1]⑥!AA63+[1]⑦!AA63+[1]⑧!AA63+[1]⑨!AA63+[1]⑩!AA63+[1]⑪!AA63+[1]⑫!AA63+[1]⑬!AA63+[1]⑭!AA63+[1]⑮!AA63+[1]⑯!AA63+[1]⑰!AA63+[1]⑱!AA63+[1]⑲!AA63+[1]⑳!AA63,"-")</f>
        <v>0</v>
      </c>
      <c r="G164" s="92">
        <f>+IFERROR([1]①!AB63+[1]②!AB63+[1]③!AB63+[1]④!AB63+[1]⑤!AB63+[1]⑥!AB63+[1]⑦!AB63+[1]⑧!AB63+[1]⑨!AB63+[1]⑩!AB63+[1]⑪!AB63+[1]⑫!AB63+[1]⑬!AB63+[1]⑭!AB63+[1]⑮!AB63+[1]⑯!AB63+[1]⑰!AB63+[1]⑱!AB63+[1]⑲!AB63+[1]⑳!AB63,"-")</f>
        <v>0</v>
      </c>
      <c r="H164" s="92">
        <f>+IFERROR([1]①!AC63+[1]②!AC63+[1]③!AC63+[1]④!AC63+[1]⑤!AC63+[1]⑥!AC63+[1]⑦!AC63+[1]⑧!AC63+[1]⑨!AC63+[1]⑩!AC63+[1]⑪!AC63+[1]⑫!AC63+[1]⑬!AC63+[1]⑭!AC63+[1]⑮!AC63+[1]⑯!AC63+[1]⑰!AC63+[1]⑱!AC63+[1]⑲!AC63+[1]⑳!AC63,"-")</f>
        <v>0</v>
      </c>
      <c r="I164" s="92">
        <f>+IFERROR([1]①!AD63+[1]②!AD63+[1]③!AD63+[1]④!AD63+[1]⑤!AD63+[1]⑥!AD63+[1]⑦!AD63+[1]⑧!AD63+[1]⑨!AD63+[1]⑩!AD63+[1]⑪!AD63+[1]⑫!AD63+[1]⑬!AD63+[1]⑭!AD63+[1]⑮!AD63+[1]⑯!AD63+[1]⑰!AD63+[1]⑱!AD63+[1]⑲!AD63+[1]⑳!AD63,"-")</f>
        <v>0</v>
      </c>
      <c r="J164" s="92">
        <f>+IFERROR([1]①!AE63+[1]②!AE63+[1]③!AE63+[1]④!AE63+[1]⑤!AE63+[1]⑥!AE63+[1]⑦!AE63+[1]⑧!AE63+[1]⑨!AE63+[1]⑩!AE63+[1]⑪!AE63+[1]⑫!AE63+[1]⑬!AE63+[1]⑭!AE63+[1]⑮!AE63+[1]⑯!AE63+[1]⑰!AE63+[1]⑱!AE63+[1]⑲!AE63+[1]⑳!AE63,"-")</f>
        <v>0</v>
      </c>
      <c r="K164" s="92">
        <f>+IFERROR([1]①!AF63+[1]②!AF63+[1]③!AF63+[1]④!AF63+[1]⑤!AF63+[1]⑥!AF63+[1]⑦!AF63+[1]⑧!AF63+[1]⑨!AF63+[1]⑩!AF63+[1]⑪!AF63+[1]⑫!AF63+[1]⑬!AF63+[1]⑭!AF63+[1]⑮!AF63+[1]⑯!AF63+[1]⑰!AF63+[1]⑱!AF63+[1]⑲!AF63+[1]⑳!AF63,"-")</f>
        <v>0</v>
      </c>
      <c r="L164" s="92">
        <f>+IFERROR([1]①!AG63+[1]②!AG63+[1]③!AG63+[1]④!AG63+[1]⑤!AG63+[1]⑥!AG63+[1]⑦!AG63+[1]⑧!AG63+[1]⑨!AG63+[1]⑩!AG63+[1]⑪!AG63+[1]⑫!AG63+[1]⑬!AG63+[1]⑭!AG63+[1]⑮!AG63+[1]⑯!AG63+[1]⑰!AG63+[1]⑱!AG63+[1]⑲!AG63+[1]⑳!AG63,"-")</f>
        <v>0</v>
      </c>
      <c r="M164" s="92">
        <f>+IFERROR([1]①!AH63+[1]②!AH63+[1]③!AH63+[1]④!AH63+[1]⑤!AH63+[1]⑥!AH63+[1]⑦!AH63+[1]⑧!AH63+[1]⑨!AH63+[1]⑩!AH63+[1]⑪!AH63+[1]⑫!AH63+[1]⑬!AH63+[1]⑭!AH63+[1]⑮!AH63+[1]⑯!AH63+[1]⑰!AH63+[1]⑱!AH63+[1]⑲!AH63+[1]⑳!AH63,"-")</f>
        <v>0</v>
      </c>
      <c r="N164" s="92">
        <f>+IFERROR([1]①!AI63+[1]②!AI63+[1]③!AI63+[1]④!AI63+[1]⑤!AI63+[1]⑥!AI63+[1]⑦!AI63+[1]⑧!AI63+[1]⑨!AI63+[1]⑩!AI63+[1]⑪!AI63+[1]⑫!AI63+[1]⑬!AI63+[1]⑭!AI63+[1]⑮!AI63+[1]⑯!AI63+[1]⑰!AI63+[1]⑱!AI63+[1]⑲!AI63+[1]⑳!AI63,"-")</f>
        <v>0</v>
      </c>
      <c r="O164" s="92">
        <f>+IFERROR([1]①!AJ63+[1]②!AJ63+[1]③!AJ63+[1]④!AJ63+[1]⑤!AJ63+[1]⑥!AJ63+[1]⑦!AJ63+[1]⑧!AJ63+[1]⑨!AJ63+[1]⑩!AJ63+[1]⑪!AJ63+[1]⑫!AJ63+[1]⑬!AJ63+[1]⑭!AJ63+[1]⑮!AJ63+[1]⑯!AJ63+[1]⑰!AJ63+[1]⑱!AJ63+[1]⑲!AJ63+[1]⑳!AJ63,"-")</f>
        <v>0</v>
      </c>
      <c r="P164" s="92">
        <f>+IFERROR([1]①!AK63+[1]②!AK63+[1]③!AK63+[1]④!AK63+[1]⑤!AK63+[1]⑥!AK63+[1]⑦!AK63+[1]⑧!AK63+[1]⑨!AK63+[1]⑩!AK63+[1]⑪!AK63+[1]⑫!AK63+[1]⑬!AK63+[1]⑭!AK63+[1]⑮!AK63+[1]⑯!AK63+[1]⑰!AK63+[1]⑱!AK63+[1]⑲!AK63+[1]⑳!AK63,"-")</f>
        <v>0</v>
      </c>
      <c r="Q164" s="92">
        <f t="shared" si="17"/>
        <v>0</v>
      </c>
      <c r="R164" s="93" t="str">
        <f t="shared" si="18"/>
        <v>-</v>
      </c>
      <c r="S164" s="93" t="str">
        <f t="shared" si="19"/>
        <v>-</v>
      </c>
      <c r="T164" s="93" t="str">
        <f t="shared" si="20"/>
        <v>-</v>
      </c>
      <c r="U164" s="93" t="str">
        <f t="shared" si="21"/>
        <v>-</v>
      </c>
      <c r="V164" s="93" t="str">
        <f t="shared" si="22"/>
        <v>-</v>
      </c>
      <c r="W164" s="93" t="str">
        <f t="shared" si="23"/>
        <v>-</v>
      </c>
    </row>
    <row r="165" spans="1:23">
      <c r="A165" s="92">
        <f>[1]基本情報!A59</f>
        <v>56</v>
      </c>
      <c r="B165" s="92">
        <v>0</v>
      </c>
      <c r="C165" s="92">
        <f>+IFERROR([1]①!X64+[1]②!X64+[1]③!X64+[1]④!X64+[1]⑤!X64+[1]⑥!X64+[1]⑦!X64+[1]⑧!X64+[1]⑨!X64+[1]⑩!X64+[1]⑪!X64+[1]⑫!X64+[1]⑬!X64+[1]⑭!X64+[1]⑮!X64+[1]⑯!X64+[1]⑰!X64+[1]⑱!X64+[1]⑲!X64+[1]⑳!X64,"-")</f>
        <v>0</v>
      </c>
      <c r="D165" s="92">
        <f>+IFERROR([1]①!Y64+[1]②!Y64+[1]③!Y64+[1]④!Y64+[1]⑤!Y64+[1]⑥!Y64+[1]⑦!Y64+[1]⑧!Y64+[1]⑨!Y64+[1]⑩!Y64+[1]⑪!Y64+[1]⑫!Y64+[1]⑬!Y64+[1]⑭!Y64+[1]⑮!Y64+[1]⑯!Y64+[1]⑰!Y64+[1]⑱!Y64+[1]⑲!Y64+[1]⑳!Y64,"-")</f>
        <v>0</v>
      </c>
      <c r="E165" s="92">
        <f>+IFERROR([1]①!Z64+[1]②!Z64+[1]③!Z64+[1]④!Z64+[1]⑤!Z64+[1]⑥!Z64+[1]⑦!Z64+[1]⑧!Z64+[1]⑨!Z64+[1]⑩!Z64+[1]⑪!Z64+[1]⑫!Z64+[1]⑬!Z64+[1]⑭!Z64+[1]⑮!Z64+[1]⑯!Z64+[1]⑰!Z64+[1]⑱!Z64+[1]⑲!Z64+[1]⑳!Z64,"-")</f>
        <v>0</v>
      </c>
      <c r="F165" s="92">
        <f>+IFERROR([1]①!AA64+[1]②!AA64+[1]③!AA64+[1]④!AA64+[1]⑤!AA64+[1]⑥!AA64+[1]⑦!AA64+[1]⑧!AA64+[1]⑨!AA64+[1]⑩!AA64+[1]⑪!AA64+[1]⑫!AA64+[1]⑬!AA64+[1]⑭!AA64+[1]⑮!AA64+[1]⑯!AA64+[1]⑰!AA64+[1]⑱!AA64+[1]⑲!AA64+[1]⑳!AA64,"-")</f>
        <v>0</v>
      </c>
      <c r="G165" s="92">
        <f>+IFERROR([1]①!AB64+[1]②!AB64+[1]③!AB64+[1]④!AB64+[1]⑤!AB64+[1]⑥!AB64+[1]⑦!AB64+[1]⑧!AB64+[1]⑨!AB64+[1]⑩!AB64+[1]⑪!AB64+[1]⑫!AB64+[1]⑬!AB64+[1]⑭!AB64+[1]⑮!AB64+[1]⑯!AB64+[1]⑰!AB64+[1]⑱!AB64+[1]⑲!AB64+[1]⑳!AB64,"-")</f>
        <v>0</v>
      </c>
      <c r="H165" s="92">
        <f>+IFERROR([1]①!AC64+[1]②!AC64+[1]③!AC64+[1]④!AC64+[1]⑤!AC64+[1]⑥!AC64+[1]⑦!AC64+[1]⑧!AC64+[1]⑨!AC64+[1]⑩!AC64+[1]⑪!AC64+[1]⑫!AC64+[1]⑬!AC64+[1]⑭!AC64+[1]⑮!AC64+[1]⑯!AC64+[1]⑰!AC64+[1]⑱!AC64+[1]⑲!AC64+[1]⑳!AC64,"-")</f>
        <v>0</v>
      </c>
      <c r="I165" s="92">
        <f>+IFERROR([1]①!AD64+[1]②!AD64+[1]③!AD64+[1]④!AD64+[1]⑤!AD64+[1]⑥!AD64+[1]⑦!AD64+[1]⑧!AD64+[1]⑨!AD64+[1]⑩!AD64+[1]⑪!AD64+[1]⑫!AD64+[1]⑬!AD64+[1]⑭!AD64+[1]⑮!AD64+[1]⑯!AD64+[1]⑰!AD64+[1]⑱!AD64+[1]⑲!AD64+[1]⑳!AD64,"-")</f>
        <v>0</v>
      </c>
      <c r="J165" s="92">
        <f>+IFERROR([1]①!AE64+[1]②!AE64+[1]③!AE64+[1]④!AE64+[1]⑤!AE64+[1]⑥!AE64+[1]⑦!AE64+[1]⑧!AE64+[1]⑨!AE64+[1]⑩!AE64+[1]⑪!AE64+[1]⑫!AE64+[1]⑬!AE64+[1]⑭!AE64+[1]⑮!AE64+[1]⑯!AE64+[1]⑰!AE64+[1]⑱!AE64+[1]⑲!AE64+[1]⑳!AE64,"-")</f>
        <v>0</v>
      </c>
      <c r="K165" s="92">
        <f>+IFERROR([1]①!AF64+[1]②!AF64+[1]③!AF64+[1]④!AF64+[1]⑤!AF64+[1]⑥!AF64+[1]⑦!AF64+[1]⑧!AF64+[1]⑨!AF64+[1]⑩!AF64+[1]⑪!AF64+[1]⑫!AF64+[1]⑬!AF64+[1]⑭!AF64+[1]⑮!AF64+[1]⑯!AF64+[1]⑰!AF64+[1]⑱!AF64+[1]⑲!AF64+[1]⑳!AF64,"-")</f>
        <v>0</v>
      </c>
      <c r="L165" s="92">
        <f>+IFERROR([1]①!AG64+[1]②!AG64+[1]③!AG64+[1]④!AG64+[1]⑤!AG64+[1]⑥!AG64+[1]⑦!AG64+[1]⑧!AG64+[1]⑨!AG64+[1]⑩!AG64+[1]⑪!AG64+[1]⑫!AG64+[1]⑬!AG64+[1]⑭!AG64+[1]⑮!AG64+[1]⑯!AG64+[1]⑰!AG64+[1]⑱!AG64+[1]⑲!AG64+[1]⑳!AG64,"-")</f>
        <v>0</v>
      </c>
      <c r="M165" s="92">
        <f>+IFERROR([1]①!AH64+[1]②!AH64+[1]③!AH64+[1]④!AH64+[1]⑤!AH64+[1]⑥!AH64+[1]⑦!AH64+[1]⑧!AH64+[1]⑨!AH64+[1]⑩!AH64+[1]⑪!AH64+[1]⑫!AH64+[1]⑬!AH64+[1]⑭!AH64+[1]⑮!AH64+[1]⑯!AH64+[1]⑰!AH64+[1]⑱!AH64+[1]⑲!AH64+[1]⑳!AH64,"-")</f>
        <v>0</v>
      </c>
      <c r="N165" s="92">
        <f>+IFERROR([1]①!AI64+[1]②!AI64+[1]③!AI64+[1]④!AI64+[1]⑤!AI64+[1]⑥!AI64+[1]⑦!AI64+[1]⑧!AI64+[1]⑨!AI64+[1]⑩!AI64+[1]⑪!AI64+[1]⑫!AI64+[1]⑬!AI64+[1]⑭!AI64+[1]⑮!AI64+[1]⑯!AI64+[1]⑰!AI64+[1]⑱!AI64+[1]⑲!AI64+[1]⑳!AI64,"-")</f>
        <v>0</v>
      </c>
      <c r="O165" s="92">
        <f>+IFERROR([1]①!AJ64+[1]②!AJ64+[1]③!AJ64+[1]④!AJ64+[1]⑤!AJ64+[1]⑥!AJ64+[1]⑦!AJ64+[1]⑧!AJ64+[1]⑨!AJ64+[1]⑩!AJ64+[1]⑪!AJ64+[1]⑫!AJ64+[1]⑬!AJ64+[1]⑭!AJ64+[1]⑮!AJ64+[1]⑯!AJ64+[1]⑰!AJ64+[1]⑱!AJ64+[1]⑲!AJ64+[1]⑳!AJ64,"-")</f>
        <v>0</v>
      </c>
      <c r="P165" s="92">
        <f>+IFERROR([1]①!AK64+[1]②!AK64+[1]③!AK64+[1]④!AK64+[1]⑤!AK64+[1]⑥!AK64+[1]⑦!AK64+[1]⑧!AK64+[1]⑨!AK64+[1]⑩!AK64+[1]⑪!AK64+[1]⑫!AK64+[1]⑬!AK64+[1]⑭!AK64+[1]⑮!AK64+[1]⑯!AK64+[1]⑰!AK64+[1]⑱!AK64+[1]⑲!AK64+[1]⑳!AK64,"-")</f>
        <v>0</v>
      </c>
      <c r="Q165" s="92">
        <f t="shared" si="17"/>
        <v>0</v>
      </c>
      <c r="R165" s="93" t="str">
        <f t="shared" si="18"/>
        <v>-</v>
      </c>
      <c r="S165" s="93" t="str">
        <f t="shared" si="19"/>
        <v>-</v>
      </c>
      <c r="T165" s="93" t="str">
        <f t="shared" si="20"/>
        <v>-</v>
      </c>
      <c r="U165" s="93" t="str">
        <f t="shared" si="21"/>
        <v>-</v>
      </c>
      <c r="V165" s="93" t="str">
        <f t="shared" si="22"/>
        <v>-</v>
      </c>
      <c r="W165" s="93" t="str">
        <f t="shared" si="23"/>
        <v>-</v>
      </c>
    </row>
    <row r="166" spans="1:23">
      <c r="A166" s="92">
        <f>[1]基本情報!A60</f>
        <v>57</v>
      </c>
      <c r="B166" s="92">
        <v>0</v>
      </c>
      <c r="C166" s="92">
        <f>+IFERROR([1]①!X65+[1]②!X65+[1]③!X65+[1]④!X65+[1]⑤!X65+[1]⑥!X65+[1]⑦!X65+[1]⑧!X65+[1]⑨!X65+[1]⑩!X65+[1]⑪!X65+[1]⑫!X65+[1]⑬!X65+[1]⑭!X65+[1]⑮!X65+[1]⑯!X65+[1]⑰!X65+[1]⑱!X65+[1]⑲!X65+[1]⑳!X65,"-")</f>
        <v>0</v>
      </c>
      <c r="D166" s="92">
        <f>+IFERROR([1]①!Y65+[1]②!Y65+[1]③!Y65+[1]④!Y65+[1]⑤!Y65+[1]⑥!Y65+[1]⑦!Y65+[1]⑧!Y65+[1]⑨!Y65+[1]⑩!Y65+[1]⑪!Y65+[1]⑫!Y65+[1]⑬!Y65+[1]⑭!Y65+[1]⑮!Y65+[1]⑯!Y65+[1]⑰!Y65+[1]⑱!Y65+[1]⑲!Y65+[1]⑳!Y65,"-")</f>
        <v>0</v>
      </c>
      <c r="E166" s="92">
        <f>+IFERROR([1]①!Z65+[1]②!Z65+[1]③!Z65+[1]④!Z65+[1]⑤!Z65+[1]⑥!Z65+[1]⑦!Z65+[1]⑧!Z65+[1]⑨!Z65+[1]⑩!Z65+[1]⑪!Z65+[1]⑫!Z65+[1]⑬!Z65+[1]⑭!Z65+[1]⑮!Z65+[1]⑯!Z65+[1]⑰!Z65+[1]⑱!Z65+[1]⑲!Z65+[1]⑳!Z65,"-")</f>
        <v>0</v>
      </c>
      <c r="F166" s="92">
        <f>+IFERROR([1]①!AA65+[1]②!AA65+[1]③!AA65+[1]④!AA65+[1]⑤!AA65+[1]⑥!AA65+[1]⑦!AA65+[1]⑧!AA65+[1]⑨!AA65+[1]⑩!AA65+[1]⑪!AA65+[1]⑫!AA65+[1]⑬!AA65+[1]⑭!AA65+[1]⑮!AA65+[1]⑯!AA65+[1]⑰!AA65+[1]⑱!AA65+[1]⑲!AA65+[1]⑳!AA65,"-")</f>
        <v>0</v>
      </c>
      <c r="G166" s="92">
        <f>+IFERROR([1]①!AB65+[1]②!AB65+[1]③!AB65+[1]④!AB65+[1]⑤!AB65+[1]⑥!AB65+[1]⑦!AB65+[1]⑧!AB65+[1]⑨!AB65+[1]⑩!AB65+[1]⑪!AB65+[1]⑫!AB65+[1]⑬!AB65+[1]⑭!AB65+[1]⑮!AB65+[1]⑯!AB65+[1]⑰!AB65+[1]⑱!AB65+[1]⑲!AB65+[1]⑳!AB65,"-")</f>
        <v>0</v>
      </c>
      <c r="H166" s="92">
        <f>+IFERROR([1]①!AC65+[1]②!AC65+[1]③!AC65+[1]④!AC65+[1]⑤!AC65+[1]⑥!AC65+[1]⑦!AC65+[1]⑧!AC65+[1]⑨!AC65+[1]⑩!AC65+[1]⑪!AC65+[1]⑫!AC65+[1]⑬!AC65+[1]⑭!AC65+[1]⑮!AC65+[1]⑯!AC65+[1]⑰!AC65+[1]⑱!AC65+[1]⑲!AC65+[1]⑳!AC65,"-")</f>
        <v>0</v>
      </c>
      <c r="I166" s="92">
        <f>+IFERROR([1]①!AD65+[1]②!AD65+[1]③!AD65+[1]④!AD65+[1]⑤!AD65+[1]⑥!AD65+[1]⑦!AD65+[1]⑧!AD65+[1]⑨!AD65+[1]⑩!AD65+[1]⑪!AD65+[1]⑫!AD65+[1]⑬!AD65+[1]⑭!AD65+[1]⑮!AD65+[1]⑯!AD65+[1]⑰!AD65+[1]⑱!AD65+[1]⑲!AD65+[1]⑳!AD65,"-")</f>
        <v>0</v>
      </c>
      <c r="J166" s="92">
        <f>+IFERROR([1]①!AE65+[1]②!AE65+[1]③!AE65+[1]④!AE65+[1]⑤!AE65+[1]⑥!AE65+[1]⑦!AE65+[1]⑧!AE65+[1]⑨!AE65+[1]⑩!AE65+[1]⑪!AE65+[1]⑫!AE65+[1]⑬!AE65+[1]⑭!AE65+[1]⑮!AE65+[1]⑯!AE65+[1]⑰!AE65+[1]⑱!AE65+[1]⑲!AE65+[1]⑳!AE65,"-")</f>
        <v>0</v>
      </c>
      <c r="K166" s="92">
        <f>+IFERROR([1]①!AF65+[1]②!AF65+[1]③!AF65+[1]④!AF65+[1]⑤!AF65+[1]⑥!AF65+[1]⑦!AF65+[1]⑧!AF65+[1]⑨!AF65+[1]⑩!AF65+[1]⑪!AF65+[1]⑫!AF65+[1]⑬!AF65+[1]⑭!AF65+[1]⑮!AF65+[1]⑯!AF65+[1]⑰!AF65+[1]⑱!AF65+[1]⑲!AF65+[1]⑳!AF65,"-")</f>
        <v>0</v>
      </c>
      <c r="L166" s="92">
        <f>+IFERROR([1]①!AG65+[1]②!AG65+[1]③!AG65+[1]④!AG65+[1]⑤!AG65+[1]⑥!AG65+[1]⑦!AG65+[1]⑧!AG65+[1]⑨!AG65+[1]⑩!AG65+[1]⑪!AG65+[1]⑫!AG65+[1]⑬!AG65+[1]⑭!AG65+[1]⑮!AG65+[1]⑯!AG65+[1]⑰!AG65+[1]⑱!AG65+[1]⑲!AG65+[1]⑳!AG65,"-")</f>
        <v>0</v>
      </c>
      <c r="M166" s="92">
        <f>+IFERROR([1]①!AH65+[1]②!AH65+[1]③!AH65+[1]④!AH65+[1]⑤!AH65+[1]⑥!AH65+[1]⑦!AH65+[1]⑧!AH65+[1]⑨!AH65+[1]⑩!AH65+[1]⑪!AH65+[1]⑫!AH65+[1]⑬!AH65+[1]⑭!AH65+[1]⑮!AH65+[1]⑯!AH65+[1]⑰!AH65+[1]⑱!AH65+[1]⑲!AH65+[1]⑳!AH65,"-")</f>
        <v>0</v>
      </c>
      <c r="N166" s="92">
        <f>+IFERROR([1]①!AI65+[1]②!AI65+[1]③!AI65+[1]④!AI65+[1]⑤!AI65+[1]⑥!AI65+[1]⑦!AI65+[1]⑧!AI65+[1]⑨!AI65+[1]⑩!AI65+[1]⑪!AI65+[1]⑫!AI65+[1]⑬!AI65+[1]⑭!AI65+[1]⑮!AI65+[1]⑯!AI65+[1]⑰!AI65+[1]⑱!AI65+[1]⑲!AI65+[1]⑳!AI65,"-")</f>
        <v>0</v>
      </c>
      <c r="O166" s="92">
        <f>+IFERROR([1]①!AJ65+[1]②!AJ65+[1]③!AJ65+[1]④!AJ65+[1]⑤!AJ65+[1]⑥!AJ65+[1]⑦!AJ65+[1]⑧!AJ65+[1]⑨!AJ65+[1]⑩!AJ65+[1]⑪!AJ65+[1]⑫!AJ65+[1]⑬!AJ65+[1]⑭!AJ65+[1]⑮!AJ65+[1]⑯!AJ65+[1]⑰!AJ65+[1]⑱!AJ65+[1]⑲!AJ65+[1]⑳!AJ65,"-")</f>
        <v>0</v>
      </c>
      <c r="P166" s="92">
        <f>+IFERROR([1]①!AK65+[1]②!AK65+[1]③!AK65+[1]④!AK65+[1]⑤!AK65+[1]⑥!AK65+[1]⑦!AK65+[1]⑧!AK65+[1]⑨!AK65+[1]⑩!AK65+[1]⑪!AK65+[1]⑫!AK65+[1]⑬!AK65+[1]⑭!AK65+[1]⑮!AK65+[1]⑯!AK65+[1]⑰!AK65+[1]⑱!AK65+[1]⑲!AK65+[1]⑳!AK65,"-")</f>
        <v>0</v>
      </c>
      <c r="Q166" s="92">
        <f t="shared" si="17"/>
        <v>0</v>
      </c>
      <c r="R166" s="93" t="str">
        <f t="shared" si="18"/>
        <v>-</v>
      </c>
      <c r="S166" s="93" t="str">
        <f t="shared" si="19"/>
        <v>-</v>
      </c>
      <c r="T166" s="93" t="str">
        <f t="shared" si="20"/>
        <v>-</v>
      </c>
      <c r="U166" s="93" t="str">
        <f t="shared" si="21"/>
        <v>-</v>
      </c>
      <c r="V166" s="93" t="str">
        <f t="shared" si="22"/>
        <v>-</v>
      </c>
      <c r="W166" s="93" t="str">
        <f t="shared" si="23"/>
        <v>-</v>
      </c>
    </row>
    <row r="167" spans="1:23">
      <c r="A167" s="92">
        <f>[1]基本情報!A61</f>
        <v>58</v>
      </c>
      <c r="B167" s="92">
        <v>0</v>
      </c>
      <c r="C167" s="92">
        <f>+IFERROR([1]①!X66+[1]②!X66+[1]③!X66+[1]④!X66+[1]⑤!X66+[1]⑥!X66+[1]⑦!X66+[1]⑧!X66+[1]⑨!X66+[1]⑩!X66+[1]⑪!X66+[1]⑫!X66+[1]⑬!X66+[1]⑭!X66+[1]⑮!X66+[1]⑯!X66+[1]⑰!X66+[1]⑱!X66+[1]⑲!X66+[1]⑳!X66,"-")</f>
        <v>0</v>
      </c>
      <c r="D167" s="92">
        <f>+IFERROR([1]①!Y66+[1]②!Y66+[1]③!Y66+[1]④!Y66+[1]⑤!Y66+[1]⑥!Y66+[1]⑦!Y66+[1]⑧!Y66+[1]⑨!Y66+[1]⑩!Y66+[1]⑪!Y66+[1]⑫!Y66+[1]⑬!Y66+[1]⑭!Y66+[1]⑮!Y66+[1]⑯!Y66+[1]⑰!Y66+[1]⑱!Y66+[1]⑲!Y66+[1]⑳!Y66,"-")</f>
        <v>0</v>
      </c>
      <c r="E167" s="92">
        <f>+IFERROR([1]①!Z66+[1]②!Z66+[1]③!Z66+[1]④!Z66+[1]⑤!Z66+[1]⑥!Z66+[1]⑦!Z66+[1]⑧!Z66+[1]⑨!Z66+[1]⑩!Z66+[1]⑪!Z66+[1]⑫!Z66+[1]⑬!Z66+[1]⑭!Z66+[1]⑮!Z66+[1]⑯!Z66+[1]⑰!Z66+[1]⑱!Z66+[1]⑲!Z66+[1]⑳!Z66,"-")</f>
        <v>0</v>
      </c>
      <c r="F167" s="92">
        <f>+IFERROR([1]①!AA66+[1]②!AA66+[1]③!AA66+[1]④!AA66+[1]⑤!AA66+[1]⑥!AA66+[1]⑦!AA66+[1]⑧!AA66+[1]⑨!AA66+[1]⑩!AA66+[1]⑪!AA66+[1]⑫!AA66+[1]⑬!AA66+[1]⑭!AA66+[1]⑮!AA66+[1]⑯!AA66+[1]⑰!AA66+[1]⑱!AA66+[1]⑲!AA66+[1]⑳!AA66,"-")</f>
        <v>0</v>
      </c>
      <c r="G167" s="92">
        <f>+IFERROR([1]①!AB66+[1]②!AB66+[1]③!AB66+[1]④!AB66+[1]⑤!AB66+[1]⑥!AB66+[1]⑦!AB66+[1]⑧!AB66+[1]⑨!AB66+[1]⑩!AB66+[1]⑪!AB66+[1]⑫!AB66+[1]⑬!AB66+[1]⑭!AB66+[1]⑮!AB66+[1]⑯!AB66+[1]⑰!AB66+[1]⑱!AB66+[1]⑲!AB66+[1]⑳!AB66,"-")</f>
        <v>0</v>
      </c>
      <c r="H167" s="92">
        <f>+IFERROR([1]①!AC66+[1]②!AC66+[1]③!AC66+[1]④!AC66+[1]⑤!AC66+[1]⑥!AC66+[1]⑦!AC66+[1]⑧!AC66+[1]⑨!AC66+[1]⑩!AC66+[1]⑪!AC66+[1]⑫!AC66+[1]⑬!AC66+[1]⑭!AC66+[1]⑮!AC66+[1]⑯!AC66+[1]⑰!AC66+[1]⑱!AC66+[1]⑲!AC66+[1]⑳!AC66,"-")</f>
        <v>0</v>
      </c>
      <c r="I167" s="92">
        <f>+IFERROR([1]①!AD66+[1]②!AD66+[1]③!AD66+[1]④!AD66+[1]⑤!AD66+[1]⑥!AD66+[1]⑦!AD66+[1]⑧!AD66+[1]⑨!AD66+[1]⑩!AD66+[1]⑪!AD66+[1]⑫!AD66+[1]⑬!AD66+[1]⑭!AD66+[1]⑮!AD66+[1]⑯!AD66+[1]⑰!AD66+[1]⑱!AD66+[1]⑲!AD66+[1]⑳!AD66,"-")</f>
        <v>0</v>
      </c>
      <c r="J167" s="92">
        <f>+IFERROR([1]①!AE66+[1]②!AE66+[1]③!AE66+[1]④!AE66+[1]⑤!AE66+[1]⑥!AE66+[1]⑦!AE66+[1]⑧!AE66+[1]⑨!AE66+[1]⑩!AE66+[1]⑪!AE66+[1]⑫!AE66+[1]⑬!AE66+[1]⑭!AE66+[1]⑮!AE66+[1]⑯!AE66+[1]⑰!AE66+[1]⑱!AE66+[1]⑲!AE66+[1]⑳!AE66,"-")</f>
        <v>0</v>
      </c>
      <c r="K167" s="92">
        <f>+IFERROR([1]①!AF66+[1]②!AF66+[1]③!AF66+[1]④!AF66+[1]⑤!AF66+[1]⑥!AF66+[1]⑦!AF66+[1]⑧!AF66+[1]⑨!AF66+[1]⑩!AF66+[1]⑪!AF66+[1]⑫!AF66+[1]⑬!AF66+[1]⑭!AF66+[1]⑮!AF66+[1]⑯!AF66+[1]⑰!AF66+[1]⑱!AF66+[1]⑲!AF66+[1]⑳!AF66,"-")</f>
        <v>0</v>
      </c>
      <c r="L167" s="92">
        <f>+IFERROR([1]①!AG66+[1]②!AG66+[1]③!AG66+[1]④!AG66+[1]⑤!AG66+[1]⑥!AG66+[1]⑦!AG66+[1]⑧!AG66+[1]⑨!AG66+[1]⑩!AG66+[1]⑪!AG66+[1]⑫!AG66+[1]⑬!AG66+[1]⑭!AG66+[1]⑮!AG66+[1]⑯!AG66+[1]⑰!AG66+[1]⑱!AG66+[1]⑲!AG66+[1]⑳!AG66,"-")</f>
        <v>0</v>
      </c>
      <c r="M167" s="92">
        <f>+IFERROR([1]①!AH66+[1]②!AH66+[1]③!AH66+[1]④!AH66+[1]⑤!AH66+[1]⑥!AH66+[1]⑦!AH66+[1]⑧!AH66+[1]⑨!AH66+[1]⑩!AH66+[1]⑪!AH66+[1]⑫!AH66+[1]⑬!AH66+[1]⑭!AH66+[1]⑮!AH66+[1]⑯!AH66+[1]⑰!AH66+[1]⑱!AH66+[1]⑲!AH66+[1]⑳!AH66,"-")</f>
        <v>0</v>
      </c>
      <c r="N167" s="92">
        <f>+IFERROR([1]①!AI66+[1]②!AI66+[1]③!AI66+[1]④!AI66+[1]⑤!AI66+[1]⑥!AI66+[1]⑦!AI66+[1]⑧!AI66+[1]⑨!AI66+[1]⑩!AI66+[1]⑪!AI66+[1]⑫!AI66+[1]⑬!AI66+[1]⑭!AI66+[1]⑮!AI66+[1]⑯!AI66+[1]⑰!AI66+[1]⑱!AI66+[1]⑲!AI66+[1]⑳!AI66,"-")</f>
        <v>0</v>
      </c>
      <c r="O167" s="92">
        <f>+IFERROR([1]①!AJ66+[1]②!AJ66+[1]③!AJ66+[1]④!AJ66+[1]⑤!AJ66+[1]⑥!AJ66+[1]⑦!AJ66+[1]⑧!AJ66+[1]⑨!AJ66+[1]⑩!AJ66+[1]⑪!AJ66+[1]⑫!AJ66+[1]⑬!AJ66+[1]⑭!AJ66+[1]⑮!AJ66+[1]⑯!AJ66+[1]⑰!AJ66+[1]⑱!AJ66+[1]⑲!AJ66+[1]⑳!AJ66,"-")</f>
        <v>0</v>
      </c>
      <c r="P167" s="92">
        <f>+IFERROR([1]①!AK66+[1]②!AK66+[1]③!AK66+[1]④!AK66+[1]⑤!AK66+[1]⑥!AK66+[1]⑦!AK66+[1]⑧!AK66+[1]⑨!AK66+[1]⑩!AK66+[1]⑪!AK66+[1]⑫!AK66+[1]⑬!AK66+[1]⑭!AK66+[1]⑮!AK66+[1]⑯!AK66+[1]⑰!AK66+[1]⑱!AK66+[1]⑲!AK66+[1]⑳!AK66,"-")</f>
        <v>0</v>
      </c>
      <c r="Q167" s="92">
        <f t="shared" si="17"/>
        <v>0</v>
      </c>
      <c r="R167" s="93" t="str">
        <f t="shared" si="18"/>
        <v>-</v>
      </c>
      <c r="S167" s="93" t="str">
        <f t="shared" si="19"/>
        <v>-</v>
      </c>
      <c r="T167" s="93" t="str">
        <f t="shared" si="20"/>
        <v>-</v>
      </c>
      <c r="U167" s="93" t="str">
        <f t="shared" si="21"/>
        <v>-</v>
      </c>
      <c r="V167" s="93" t="str">
        <f t="shared" si="22"/>
        <v>-</v>
      </c>
      <c r="W167" s="93" t="str">
        <f t="shared" si="23"/>
        <v>-</v>
      </c>
    </row>
    <row r="168" spans="1:23">
      <c r="A168" s="92">
        <f>[1]基本情報!A62</f>
        <v>59</v>
      </c>
      <c r="B168" s="92">
        <v>0</v>
      </c>
      <c r="C168" s="92">
        <f>+IFERROR([1]①!X67+[1]②!X67+[1]③!X67+[1]④!X67+[1]⑤!X67+[1]⑥!X67+[1]⑦!X67+[1]⑧!X67+[1]⑨!X67+[1]⑩!X67+[1]⑪!X67+[1]⑫!X67+[1]⑬!X67+[1]⑭!X67+[1]⑮!X67+[1]⑯!X67+[1]⑰!X67+[1]⑱!X67+[1]⑲!X67+[1]⑳!X67,"-")</f>
        <v>0</v>
      </c>
      <c r="D168" s="92">
        <f>+IFERROR([1]①!Y67+[1]②!Y67+[1]③!Y67+[1]④!Y67+[1]⑤!Y67+[1]⑥!Y67+[1]⑦!Y67+[1]⑧!Y67+[1]⑨!Y67+[1]⑩!Y67+[1]⑪!Y67+[1]⑫!Y67+[1]⑬!Y67+[1]⑭!Y67+[1]⑮!Y67+[1]⑯!Y67+[1]⑰!Y67+[1]⑱!Y67+[1]⑲!Y67+[1]⑳!Y67,"-")</f>
        <v>0</v>
      </c>
      <c r="E168" s="92">
        <f>+IFERROR([1]①!Z67+[1]②!Z67+[1]③!Z67+[1]④!Z67+[1]⑤!Z67+[1]⑥!Z67+[1]⑦!Z67+[1]⑧!Z67+[1]⑨!Z67+[1]⑩!Z67+[1]⑪!Z67+[1]⑫!Z67+[1]⑬!Z67+[1]⑭!Z67+[1]⑮!Z67+[1]⑯!Z67+[1]⑰!Z67+[1]⑱!Z67+[1]⑲!Z67+[1]⑳!Z67,"-")</f>
        <v>0</v>
      </c>
      <c r="F168" s="92">
        <f>+IFERROR([1]①!AA67+[1]②!AA67+[1]③!AA67+[1]④!AA67+[1]⑤!AA67+[1]⑥!AA67+[1]⑦!AA67+[1]⑧!AA67+[1]⑨!AA67+[1]⑩!AA67+[1]⑪!AA67+[1]⑫!AA67+[1]⑬!AA67+[1]⑭!AA67+[1]⑮!AA67+[1]⑯!AA67+[1]⑰!AA67+[1]⑱!AA67+[1]⑲!AA67+[1]⑳!AA67,"-")</f>
        <v>0</v>
      </c>
      <c r="G168" s="92">
        <f>+IFERROR([1]①!AB67+[1]②!AB67+[1]③!AB67+[1]④!AB67+[1]⑤!AB67+[1]⑥!AB67+[1]⑦!AB67+[1]⑧!AB67+[1]⑨!AB67+[1]⑩!AB67+[1]⑪!AB67+[1]⑫!AB67+[1]⑬!AB67+[1]⑭!AB67+[1]⑮!AB67+[1]⑯!AB67+[1]⑰!AB67+[1]⑱!AB67+[1]⑲!AB67+[1]⑳!AB67,"-")</f>
        <v>0</v>
      </c>
      <c r="H168" s="92">
        <f>+IFERROR([1]①!AC67+[1]②!AC67+[1]③!AC67+[1]④!AC67+[1]⑤!AC67+[1]⑥!AC67+[1]⑦!AC67+[1]⑧!AC67+[1]⑨!AC67+[1]⑩!AC67+[1]⑪!AC67+[1]⑫!AC67+[1]⑬!AC67+[1]⑭!AC67+[1]⑮!AC67+[1]⑯!AC67+[1]⑰!AC67+[1]⑱!AC67+[1]⑲!AC67+[1]⑳!AC67,"-")</f>
        <v>0</v>
      </c>
      <c r="I168" s="92">
        <f>+IFERROR([1]①!AD67+[1]②!AD67+[1]③!AD67+[1]④!AD67+[1]⑤!AD67+[1]⑥!AD67+[1]⑦!AD67+[1]⑧!AD67+[1]⑨!AD67+[1]⑩!AD67+[1]⑪!AD67+[1]⑫!AD67+[1]⑬!AD67+[1]⑭!AD67+[1]⑮!AD67+[1]⑯!AD67+[1]⑰!AD67+[1]⑱!AD67+[1]⑲!AD67+[1]⑳!AD67,"-")</f>
        <v>0</v>
      </c>
      <c r="J168" s="92">
        <f>+IFERROR([1]①!AE67+[1]②!AE67+[1]③!AE67+[1]④!AE67+[1]⑤!AE67+[1]⑥!AE67+[1]⑦!AE67+[1]⑧!AE67+[1]⑨!AE67+[1]⑩!AE67+[1]⑪!AE67+[1]⑫!AE67+[1]⑬!AE67+[1]⑭!AE67+[1]⑮!AE67+[1]⑯!AE67+[1]⑰!AE67+[1]⑱!AE67+[1]⑲!AE67+[1]⑳!AE67,"-")</f>
        <v>0</v>
      </c>
      <c r="K168" s="92">
        <f>+IFERROR([1]①!AF67+[1]②!AF67+[1]③!AF67+[1]④!AF67+[1]⑤!AF67+[1]⑥!AF67+[1]⑦!AF67+[1]⑧!AF67+[1]⑨!AF67+[1]⑩!AF67+[1]⑪!AF67+[1]⑫!AF67+[1]⑬!AF67+[1]⑭!AF67+[1]⑮!AF67+[1]⑯!AF67+[1]⑰!AF67+[1]⑱!AF67+[1]⑲!AF67+[1]⑳!AF67,"-")</f>
        <v>0</v>
      </c>
      <c r="L168" s="92">
        <f>+IFERROR([1]①!AG67+[1]②!AG67+[1]③!AG67+[1]④!AG67+[1]⑤!AG67+[1]⑥!AG67+[1]⑦!AG67+[1]⑧!AG67+[1]⑨!AG67+[1]⑩!AG67+[1]⑪!AG67+[1]⑫!AG67+[1]⑬!AG67+[1]⑭!AG67+[1]⑮!AG67+[1]⑯!AG67+[1]⑰!AG67+[1]⑱!AG67+[1]⑲!AG67+[1]⑳!AG67,"-")</f>
        <v>0</v>
      </c>
      <c r="M168" s="92">
        <f>+IFERROR([1]①!AH67+[1]②!AH67+[1]③!AH67+[1]④!AH67+[1]⑤!AH67+[1]⑥!AH67+[1]⑦!AH67+[1]⑧!AH67+[1]⑨!AH67+[1]⑩!AH67+[1]⑪!AH67+[1]⑫!AH67+[1]⑬!AH67+[1]⑭!AH67+[1]⑮!AH67+[1]⑯!AH67+[1]⑰!AH67+[1]⑱!AH67+[1]⑲!AH67+[1]⑳!AH67,"-")</f>
        <v>0</v>
      </c>
      <c r="N168" s="92">
        <f>+IFERROR([1]①!AI67+[1]②!AI67+[1]③!AI67+[1]④!AI67+[1]⑤!AI67+[1]⑥!AI67+[1]⑦!AI67+[1]⑧!AI67+[1]⑨!AI67+[1]⑩!AI67+[1]⑪!AI67+[1]⑫!AI67+[1]⑬!AI67+[1]⑭!AI67+[1]⑮!AI67+[1]⑯!AI67+[1]⑰!AI67+[1]⑱!AI67+[1]⑲!AI67+[1]⑳!AI67,"-")</f>
        <v>0</v>
      </c>
      <c r="O168" s="92">
        <f>+IFERROR([1]①!AJ67+[1]②!AJ67+[1]③!AJ67+[1]④!AJ67+[1]⑤!AJ67+[1]⑥!AJ67+[1]⑦!AJ67+[1]⑧!AJ67+[1]⑨!AJ67+[1]⑩!AJ67+[1]⑪!AJ67+[1]⑫!AJ67+[1]⑬!AJ67+[1]⑭!AJ67+[1]⑮!AJ67+[1]⑯!AJ67+[1]⑰!AJ67+[1]⑱!AJ67+[1]⑲!AJ67+[1]⑳!AJ67,"-")</f>
        <v>0</v>
      </c>
      <c r="P168" s="92">
        <f>+IFERROR([1]①!AK67+[1]②!AK67+[1]③!AK67+[1]④!AK67+[1]⑤!AK67+[1]⑥!AK67+[1]⑦!AK67+[1]⑧!AK67+[1]⑨!AK67+[1]⑩!AK67+[1]⑪!AK67+[1]⑫!AK67+[1]⑬!AK67+[1]⑭!AK67+[1]⑮!AK67+[1]⑯!AK67+[1]⑰!AK67+[1]⑱!AK67+[1]⑲!AK67+[1]⑳!AK67,"-")</f>
        <v>0</v>
      </c>
      <c r="Q168" s="92">
        <f t="shared" si="17"/>
        <v>0</v>
      </c>
      <c r="R168" s="93" t="str">
        <f t="shared" si="18"/>
        <v>-</v>
      </c>
      <c r="S168" s="93" t="str">
        <f t="shared" si="19"/>
        <v>-</v>
      </c>
      <c r="T168" s="93" t="str">
        <f t="shared" si="20"/>
        <v>-</v>
      </c>
      <c r="U168" s="93" t="str">
        <f t="shared" si="21"/>
        <v>-</v>
      </c>
      <c r="V168" s="93" t="str">
        <f t="shared" si="22"/>
        <v>-</v>
      </c>
      <c r="W168" s="93" t="str">
        <f t="shared" si="23"/>
        <v>-</v>
      </c>
    </row>
    <row r="169" spans="1:23">
      <c r="A169" s="92">
        <f>[1]基本情報!A63</f>
        <v>60</v>
      </c>
      <c r="B169" s="92">
        <v>0</v>
      </c>
      <c r="C169" s="92">
        <f>+IFERROR([1]①!X68+[1]②!X68+[1]③!X68+[1]④!X68+[1]⑤!X68+[1]⑥!X68+[1]⑦!X68+[1]⑧!X68+[1]⑨!X68+[1]⑩!X68+[1]⑪!X68+[1]⑫!X68+[1]⑬!X68+[1]⑭!X68+[1]⑮!X68+[1]⑯!X68+[1]⑰!X68+[1]⑱!X68+[1]⑲!X68+[1]⑳!X68,"-")</f>
        <v>0</v>
      </c>
      <c r="D169" s="92">
        <f>+IFERROR([1]①!Y68+[1]②!Y68+[1]③!Y68+[1]④!Y68+[1]⑤!Y68+[1]⑥!Y68+[1]⑦!Y68+[1]⑧!Y68+[1]⑨!Y68+[1]⑩!Y68+[1]⑪!Y68+[1]⑫!Y68+[1]⑬!Y68+[1]⑭!Y68+[1]⑮!Y68+[1]⑯!Y68+[1]⑰!Y68+[1]⑱!Y68+[1]⑲!Y68+[1]⑳!Y68,"-")</f>
        <v>0</v>
      </c>
      <c r="E169" s="92">
        <f>+IFERROR([1]①!Z68+[1]②!Z68+[1]③!Z68+[1]④!Z68+[1]⑤!Z68+[1]⑥!Z68+[1]⑦!Z68+[1]⑧!Z68+[1]⑨!Z68+[1]⑩!Z68+[1]⑪!Z68+[1]⑫!Z68+[1]⑬!Z68+[1]⑭!Z68+[1]⑮!Z68+[1]⑯!Z68+[1]⑰!Z68+[1]⑱!Z68+[1]⑲!Z68+[1]⑳!Z68,"-")</f>
        <v>0</v>
      </c>
      <c r="F169" s="92">
        <f>+IFERROR([1]①!AA68+[1]②!AA68+[1]③!AA68+[1]④!AA68+[1]⑤!AA68+[1]⑥!AA68+[1]⑦!AA68+[1]⑧!AA68+[1]⑨!AA68+[1]⑩!AA68+[1]⑪!AA68+[1]⑫!AA68+[1]⑬!AA68+[1]⑭!AA68+[1]⑮!AA68+[1]⑯!AA68+[1]⑰!AA68+[1]⑱!AA68+[1]⑲!AA68+[1]⑳!AA68,"-")</f>
        <v>0</v>
      </c>
      <c r="G169" s="92">
        <f>+IFERROR([1]①!AB68+[1]②!AB68+[1]③!AB68+[1]④!AB68+[1]⑤!AB68+[1]⑥!AB68+[1]⑦!AB68+[1]⑧!AB68+[1]⑨!AB68+[1]⑩!AB68+[1]⑪!AB68+[1]⑫!AB68+[1]⑬!AB68+[1]⑭!AB68+[1]⑮!AB68+[1]⑯!AB68+[1]⑰!AB68+[1]⑱!AB68+[1]⑲!AB68+[1]⑳!AB68,"-")</f>
        <v>0</v>
      </c>
      <c r="H169" s="92">
        <f>+IFERROR([1]①!AC68+[1]②!AC68+[1]③!AC68+[1]④!AC68+[1]⑤!AC68+[1]⑥!AC68+[1]⑦!AC68+[1]⑧!AC68+[1]⑨!AC68+[1]⑩!AC68+[1]⑪!AC68+[1]⑫!AC68+[1]⑬!AC68+[1]⑭!AC68+[1]⑮!AC68+[1]⑯!AC68+[1]⑰!AC68+[1]⑱!AC68+[1]⑲!AC68+[1]⑳!AC68,"-")</f>
        <v>0</v>
      </c>
      <c r="I169" s="92">
        <f>+IFERROR([1]①!AD68+[1]②!AD68+[1]③!AD68+[1]④!AD68+[1]⑤!AD68+[1]⑥!AD68+[1]⑦!AD68+[1]⑧!AD68+[1]⑨!AD68+[1]⑩!AD68+[1]⑪!AD68+[1]⑫!AD68+[1]⑬!AD68+[1]⑭!AD68+[1]⑮!AD68+[1]⑯!AD68+[1]⑰!AD68+[1]⑱!AD68+[1]⑲!AD68+[1]⑳!AD68,"-")</f>
        <v>0</v>
      </c>
      <c r="J169" s="92">
        <f>+IFERROR([1]①!AE68+[1]②!AE68+[1]③!AE68+[1]④!AE68+[1]⑤!AE68+[1]⑥!AE68+[1]⑦!AE68+[1]⑧!AE68+[1]⑨!AE68+[1]⑩!AE68+[1]⑪!AE68+[1]⑫!AE68+[1]⑬!AE68+[1]⑭!AE68+[1]⑮!AE68+[1]⑯!AE68+[1]⑰!AE68+[1]⑱!AE68+[1]⑲!AE68+[1]⑳!AE68,"-")</f>
        <v>0</v>
      </c>
      <c r="K169" s="92">
        <f>+IFERROR([1]①!AF68+[1]②!AF68+[1]③!AF68+[1]④!AF68+[1]⑤!AF68+[1]⑥!AF68+[1]⑦!AF68+[1]⑧!AF68+[1]⑨!AF68+[1]⑩!AF68+[1]⑪!AF68+[1]⑫!AF68+[1]⑬!AF68+[1]⑭!AF68+[1]⑮!AF68+[1]⑯!AF68+[1]⑰!AF68+[1]⑱!AF68+[1]⑲!AF68+[1]⑳!AF68,"-")</f>
        <v>0</v>
      </c>
      <c r="L169" s="92">
        <f>+IFERROR([1]①!AG68+[1]②!AG68+[1]③!AG68+[1]④!AG68+[1]⑤!AG68+[1]⑥!AG68+[1]⑦!AG68+[1]⑧!AG68+[1]⑨!AG68+[1]⑩!AG68+[1]⑪!AG68+[1]⑫!AG68+[1]⑬!AG68+[1]⑭!AG68+[1]⑮!AG68+[1]⑯!AG68+[1]⑰!AG68+[1]⑱!AG68+[1]⑲!AG68+[1]⑳!AG68,"-")</f>
        <v>0</v>
      </c>
      <c r="M169" s="92">
        <f>+IFERROR([1]①!AH68+[1]②!AH68+[1]③!AH68+[1]④!AH68+[1]⑤!AH68+[1]⑥!AH68+[1]⑦!AH68+[1]⑧!AH68+[1]⑨!AH68+[1]⑩!AH68+[1]⑪!AH68+[1]⑫!AH68+[1]⑬!AH68+[1]⑭!AH68+[1]⑮!AH68+[1]⑯!AH68+[1]⑰!AH68+[1]⑱!AH68+[1]⑲!AH68+[1]⑳!AH68,"-")</f>
        <v>0</v>
      </c>
      <c r="N169" s="92">
        <f>+IFERROR([1]①!AI68+[1]②!AI68+[1]③!AI68+[1]④!AI68+[1]⑤!AI68+[1]⑥!AI68+[1]⑦!AI68+[1]⑧!AI68+[1]⑨!AI68+[1]⑩!AI68+[1]⑪!AI68+[1]⑫!AI68+[1]⑬!AI68+[1]⑭!AI68+[1]⑮!AI68+[1]⑯!AI68+[1]⑰!AI68+[1]⑱!AI68+[1]⑲!AI68+[1]⑳!AI68,"-")</f>
        <v>0</v>
      </c>
      <c r="O169" s="92">
        <f>+IFERROR([1]①!AJ68+[1]②!AJ68+[1]③!AJ68+[1]④!AJ68+[1]⑤!AJ68+[1]⑥!AJ68+[1]⑦!AJ68+[1]⑧!AJ68+[1]⑨!AJ68+[1]⑩!AJ68+[1]⑪!AJ68+[1]⑫!AJ68+[1]⑬!AJ68+[1]⑭!AJ68+[1]⑮!AJ68+[1]⑯!AJ68+[1]⑰!AJ68+[1]⑱!AJ68+[1]⑲!AJ68+[1]⑳!AJ68,"-")</f>
        <v>0</v>
      </c>
      <c r="P169" s="92">
        <f>+IFERROR([1]①!AK68+[1]②!AK68+[1]③!AK68+[1]④!AK68+[1]⑤!AK68+[1]⑥!AK68+[1]⑦!AK68+[1]⑧!AK68+[1]⑨!AK68+[1]⑩!AK68+[1]⑪!AK68+[1]⑫!AK68+[1]⑬!AK68+[1]⑭!AK68+[1]⑮!AK68+[1]⑯!AK68+[1]⑰!AK68+[1]⑱!AK68+[1]⑲!AK68+[1]⑳!AK68,"-")</f>
        <v>0</v>
      </c>
      <c r="Q169" s="92">
        <f t="shared" si="17"/>
        <v>0</v>
      </c>
      <c r="R169" s="93" t="str">
        <f t="shared" si="18"/>
        <v>-</v>
      </c>
      <c r="S169" s="93" t="str">
        <f t="shared" si="19"/>
        <v>-</v>
      </c>
      <c r="T169" s="93" t="str">
        <f t="shared" si="20"/>
        <v>-</v>
      </c>
      <c r="U169" s="93" t="str">
        <f t="shared" si="21"/>
        <v>-</v>
      </c>
      <c r="V169" s="93" t="str">
        <f t="shared" si="22"/>
        <v>-</v>
      </c>
      <c r="W169" s="93" t="str">
        <f t="shared" si="23"/>
        <v>-</v>
      </c>
    </row>
    <row r="170" spans="1:23">
      <c r="A170" s="92">
        <f>[1]基本情報!A64</f>
        <v>61</v>
      </c>
      <c r="B170" s="92">
        <v>0</v>
      </c>
      <c r="C170" s="92">
        <f>+IFERROR([1]①!X69+[1]②!X69+[1]③!X69+[1]④!X69+[1]⑤!X69+[1]⑥!X69+[1]⑦!X69+[1]⑧!X69+[1]⑨!X69+[1]⑩!X69+[1]⑪!X69+[1]⑫!X69+[1]⑬!X69+[1]⑭!X69+[1]⑮!X69+[1]⑯!X69+[1]⑰!X69+[1]⑱!X69+[1]⑲!X69+[1]⑳!X69,"-")</f>
        <v>0</v>
      </c>
      <c r="D170" s="92">
        <f>+IFERROR([1]①!Y69+[1]②!Y69+[1]③!Y69+[1]④!Y69+[1]⑤!Y69+[1]⑥!Y69+[1]⑦!Y69+[1]⑧!Y69+[1]⑨!Y69+[1]⑩!Y69+[1]⑪!Y69+[1]⑫!Y69+[1]⑬!Y69+[1]⑭!Y69+[1]⑮!Y69+[1]⑯!Y69+[1]⑰!Y69+[1]⑱!Y69+[1]⑲!Y69+[1]⑳!Y69,"-")</f>
        <v>0</v>
      </c>
      <c r="E170" s="92">
        <f>+IFERROR([1]①!Z69+[1]②!Z69+[1]③!Z69+[1]④!Z69+[1]⑤!Z69+[1]⑥!Z69+[1]⑦!Z69+[1]⑧!Z69+[1]⑨!Z69+[1]⑩!Z69+[1]⑪!Z69+[1]⑫!Z69+[1]⑬!Z69+[1]⑭!Z69+[1]⑮!Z69+[1]⑯!Z69+[1]⑰!Z69+[1]⑱!Z69+[1]⑲!Z69+[1]⑳!Z69,"-")</f>
        <v>0</v>
      </c>
      <c r="F170" s="92">
        <f>+IFERROR([1]①!AA69+[1]②!AA69+[1]③!AA69+[1]④!AA69+[1]⑤!AA69+[1]⑥!AA69+[1]⑦!AA69+[1]⑧!AA69+[1]⑨!AA69+[1]⑩!AA69+[1]⑪!AA69+[1]⑫!AA69+[1]⑬!AA69+[1]⑭!AA69+[1]⑮!AA69+[1]⑯!AA69+[1]⑰!AA69+[1]⑱!AA69+[1]⑲!AA69+[1]⑳!AA69,"-")</f>
        <v>0</v>
      </c>
      <c r="G170" s="92">
        <f>+IFERROR([1]①!AB69+[1]②!AB69+[1]③!AB69+[1]④!AB69+[1]⑤!AB69+[1]⑥!AB69+[1]⑦!AB69+[1]⑧!AB69+[1]⑨!AB69+[1]⑩!AB69+[1]⑪!AB69+[1]⑫!AB69+[1]⑬!AB69+[1]⑭!AB69+[1]⑮!AB69+[1]⑯!AB69+[1]⑰!AB69+[1]⑱!AB69+[1]⑲!AB69+[1]⑳!AB69,"-")</f>
        <v>0</v>
      </c>
      <c r="H170" s="92">
        <f>+IFERROR([1]①!AC69+[1]②!AC69+[1]③!AC69+[1]④!AC69+[1]⑤!AC69+[1]⑥!AC69+[1]⑦!AC69+[1]⑧!AC69+[1]⑨!AC69+[1]⑩!AC69+[1]⑪!AC69+[1]⑫!AC69+[1]⑬!AC69+[1]⑭!AC69+[1]⑮!AC69+[1]⑯!AC69+[1]⑰!AC69+[1]⑱!AC69+[1]⑲!AC69+[1]⑳!AC69,"-")</f>
        <v>0</v>
      </c>
      <c r="I170" s="92">
        <f>+IFERROR([1]①!AD69+[1]②!AD69+[1]③!AD69+[1]④!AD69+[1]⑤!AD69+[1]⑥!AD69+[1]⑦!AD69+[1]⑧!AD69+[1]⑨!AD69+[1]⑩!AD69+[1]⑪!AD69+[1]⑫!AD69+[1]⑬!AD69+[1]⑭!AD69+[1]⑮!AD69+[1]⑯!AD69+[1]⑰!AD69+[1]⑱!AD69+[1]⑲!AD69+[1]⑳!AD69,"-")</f>
        <v>0</v>
      </c>
      <c r="J170" s="92">
        <f>+IFERROR([1]①!AE69+[1]②!AE69+[1]③!AE69+[1]④!AE69+[1]⑤!AE69+[1]⑥!AE69+[1]⑦!AE69+[1]⑧!AE69+[1]⑨!AE69+[1]⑩!AE69+[1]⑪!AE69+[1]⑫!AE69+[1]⑬!AE69+[1]⑭!AE69+[1]⑮!AE69+[1]⑯!AE69+[1]⑰!AE69+[1]⑱!AE69+[1]⑲!AE69+[1]⑳!AE69,"-")</f>
        <v>0</v>
      </c>
      <c r="K170" s="92">
        <f>+IFERROR([1]①!AF69+[1]②!AF69+[1]③!AF69+[1]④!AF69+[1]⑤!AF69+[1]⑥!AF69+[1]⑦!AF69+[1]⑧!AF69+[1]⑨!AF69+[1]⑩!AF69+[1]⑪!AF69+[1]⑫!AF69+[1]⑬!AF69+[1]⑭!AF69+[1]⑮!AF69+[1]⑯!AF69+[1]⑰!AF69+[1]⑱!AF69+[1]⑲!AF69+[1]⑳!AF69,"-")</f>
        <v>0</v>
      </c>
      <c r="L170" s="92">
        <f>+IFERROR([1]①!AG69+[1]②!AG69+[1]③!AG69+[1]④!AG69+[1]⑤!AG69+[1]⑥!AG69+[1]⑦!AG69+[1]⑧!AG69+[1]⑨!AG69+[1]⑩!AG69+[1]⑪!AG69+[1]⑫!AG69+[1]⑬!AG69+[1]⑭!AG69+[1]⑮!AG69+[1]⑯!AG69+[1]⑰!AG69+[1]⑱!AG69+[1]⑲!AG69+[1]⑳!AG69,"-")</f>
        <v>0</v>
      </c>
      <c r="M170" s="92">
        <f>+IFERROR([1]①!AH69+[1]②!AH69+[1]③!AH69+[1]④!AH69+[1]⑤!AH69+[1]⑥!AH69+[1]⑦!AH69+[1]⑧!AH69+[1]⑨!AH69+[1]⑩!AH69+[1]⑪!AH69+[1]⑫!AH69+[1]⑬!AH69+[1]⑭!AH69+[1]⑮!AH69+[1]⑯!AH69+[1]⑰!AH69+[1]⑱!AH69+[1]⑲!AH69+[1]⑳!AH69,"-")</f>
        <v>0</v>
      </c>
      <c r="N170" s="92">
        <f>+IFERROR([1]①!AI69+[1]②!AI69+[1]③!AI69+[1]④!AI69+[1]⑤!AI69+[1]⑥!AI69+[1]⑦!AI69+[1]⑧!AI69+[1]⑨!AI69+[1]⑩!AI69+[1]⑪!AI69+[1]⑫!AI69+[1]⑬!AI69+[1]⑭!AI69+[1]⑮!AI69+[1]⑯!AI69+[1]⑰!AI69+[1]⑱!AI69+[1]⑲!AI69+[1]⑳!AI69,"-")</f>
        <v>0</v>
      </c>
      <c r="O170" s="92">
        <f>+IFERROR([1]①!AJ69+[1]②!AJ69+[1]③!AJ69+[1]④!AJ69+[1]⑤!AJ69+[1]⑥!AJ69+[1]⑦!AJ69+[1]⑧!AJ69+[1]⑨!AJ69+[1]⑩!AJ69+[1]⑪!AJ69+[1]⑫!AJ69+[1]⑬!AJ69+[1]⑭!AJ69+[1]⑮!AJ69+[1]⑯!AJ69+[1]⑰!AJ69+[1]⑱!AJ69+[1]⑲!AJ69+[1]⑳!AJ69,"-")</f>
        <v>0</v>
      </c>
      <c r="P170" s="92">
        <f>+IFERROR([1]①!AK69+[1]②!AK69+[1]③!AK69+[1]④!AK69+[1]⑤!AK69+[1]⑥!AK69+[1]⑦!AK69+[1]⑧!AK69+[1]⑨!AK69+[1]⑩!AK69+[1]⑪!AK69+[1]⑫!AK69+[1]⑬!AK69+[1]⑭!AK69+[1]⑮!AK69+[1]⑯!AK69+[1]⑰!AK69+[1]⑱!AK69+[1]⑲!AK69+[1]⑳!AK69,"-")</f>
        <v>0</v>
      </c>
      <c r="Q170" s="92">
        <f t="shared" si="17"/>
        <v>0</v>
      </c>
      <c r="R170" s="93" t="str">
        <f t="shared" si="18"/>
        <v>-</v>
      </c>
      <c r="S170" s="93" t="str">
        <f t="shared" si="19"/>
        <v>-</v>
      </c>
      <c r="T170" s="93" t="str">
        <f t="shared" si="20"/>
        <v>-</v>
      </c>
      <c r="U170" s="93" t="str">
        <f t="shared" si="21"/>
        <v>-</v>
      </c>
      <c r="V170" s="93" t="str">
        <f t="shared" si="22"/>
        <v>-</v>
      </c>
      <c r="W170" s="93" t="str">
        <f t="shared" si="23"/>
        <v>-</v>
      </c>
    </row>
    <row r="171" spans="1:23">
      <c r="A171" s="92">
        <f>[1]基本情報!A65</f>
        <v>62</v>
      </c>
      <c r="B171" s="92">
        <v>0</v>
      </c>
      <c r="C171" s="92">
        <f>+IFERROR([1]①!X70+[1]②!X70+[1]③!X70+[1]④!X70+[1]⑤!X70+[1]⑥!X70+[1]⑦!X70+[1]⑧!X70+[1]⑨!X70+[1]⑩!X70+[1]⑪!X70+[1]⑫!X70+[1]⑬!X70+[1]⑭!X70+[1]⑮!X70+[1]⑯!X70+[1]⑰!X70+[1]⑱!X70+[1]⑲!X70+[1]⑳!X70,"-")</f>
        <v>0</v>
      </c>
      <c r="D171" s="92">
        <f>+IFERROR([1]①!Y70+[1]②!Y70+[1]③!Y70+[1]④!Y70+[1]⑤!Y70+[1]⑥!Y70+[1]⑦!Y70+[1]⑧!Y70+[1]⑨!Y70+[1]⑩!Y70+[1]⑪!Y70+[1]⑫!Y70+[1]⑬!Y70+[1]⑭!Y70+[1]⑮!Y70+[1]⑯!Y70+[1]⑰!Y70+[1]⑱!Y70+[1]⑲!Y70+[1]⑳!Y70,"-")</f>
        <v>0</v>
      </c>
      <c r="E171" s="92">
        <f>+IFERROR([1]①!Z70+[1]②!Z70+[1]③!Z70+[1]④!Z70+[1]⑤!Z70+[1]⑥!Z70+[1]⑦!Z70+[1]⑧!Z70+[1]⑨!Z70+[1]⑩!Z70+[1]⑪!Z70+[1]⑫!Z70+[1]⑬!Z70+[1]⑭!Z70+[1]⑮!Z70+[1]⑯!Z70+[1]⑰!Z70+[1]⑱!Z70+[1]⑲!Z70+[1]⑳!Z70,"-")</f>
        <v>0</v>
      </c>
      <c r="F171" s="92">
        <f>+IFERROR([1]①!AA70+[1]②!AA70+[1]③!AA70+[1]④!AA70+[1]⑤!AA70+[1]⑥!AA70+[1]⑦!AA70+[1]⑧!AA70+[1]⑨!AA70+[1]⑩!AA70+[1]⑪!AA70+[1]⑫!AA70+[1]⑬!AA70+[1]⑭!AA70+[1]⑮!AA70+[1]⑯!AA70+[1]⑰!AA70+[1]⑱!AA70+[1]⑲!AA70+[1]⑳!AA70,"-")</f>
        <v>0</v>
      </c>
      <c r="G171" s="92">
        <f>+IFERROR([1]①!AB70+[1]②!AB70+[1]③!AB70+[1]④!AB70+[1]⑤!AB70+[1]⑥!AB70+[1]⑦!AB70+[1]⑧!AB70+[1]⑨!AB70+[1]⑩!AB70+[1]⑪!AB70+[1]⑫!AB70+[1]⑬!AB70+[1]⑭!AB70+[1]⑮!AB70+[1]⑯!AB70+[1]⑰!AB70+[1]⑱!AB70+[1]⑲!AB70+[1]⑳!AB70,"-")</f>
        <v>0</v>
      </c>
      <c r="H171" s="92">
        <f>+IFERROR([1]①!AC70+[1]②!AC70+[1]③!AC70+[1]④!AC70+[1]⑤!AC70+[1]⑥!AC70+[1]⑦!AC70+[1]⑧!AC70+[1]⑨!AC70+[1]⑩!AC70+[1]⑪!AC70+[1]⑫!AC70+[1]⑬!AC70+[1]⑭!AC70+[1]⑮!AC70+[1]⑯!AC70+[1]⑰!AC70+[1]⑱!AC70+[1]⑲!AC70+[1]⑳!AC70,"-")</f>
        <v>0</v>
      </c>
      <c r="I171" s="92">
        <f>+IFERROR([1]①!AD70+[1]②!AD70+[1]③!AD70+[1]④!AD70+[1]⑤!AD70+[1]⑥!AD70+[1]⑦!AD70+[1]⑧!AD70+[1]⑨!AD70+[1]⑩!AD70+[1]⑪!AD70+[1]⑫!AD70+[1]⑬!AD70+[1]⑭!AD70+[1]⑮!AD70+[1]⑯!AD70+[1]⑰!AD70+[1]⑱!AD70+[1]⑲!AD70+[1]⑳!AD70,"-")</f>
        <v>0</v>
      </c>
      <c r="J171" s="92">
        <f>+IFERROR([1]①!AE70+[1]②!AE70+[1]③!AE70+[1]④!AE70+[1]⑤!AE70+[1]⑥!AE70+[1]⑦!AE70+[1]⑧!AE70+[1]⑨!AE70+[1]⑩!AE70+[1]⑪!AE70+[1]⑫!AE70+[1]⑬!AE70+[1]⑭!AE70+[1]⑮!AE70+[1]⑯!AE70+[1]⑰!AE70+[1]⑱!AE70+[1]⑲!AE70+[1]⑳!AE70,"-")</f>
        <v>0</v>
      </c>
      <c r="K171" s="92">
        <f>+IFERROR([1]①!AF70+[1]②!AF70+[1]③!AF70+[1]④!AF70+[1]⑤!AF70+[1]⑥!AF70+[1]⑦!AF70+[1]⑧!AF70+[1]⑨!AF70+[1]⑩!AF70+[1]⑪!AF70+[1]⑫!AF70+[1]⑬!AF70+[1]⑭!AF70+[1]⑮!AF70+[1]⑯!AF70+[1]⑰!AF70+[1]⑱!AF70+[1]⑲!AF70+[1]⑳!AF70,"-")</f>
        <v>0</v>
      </c>
      <c r="L171" s="92">
        <f>+IFERROR([1]①!AG70+[1]②!AG70+[1]③!AG70+[1]④!AG70+[1]⑤!AG70+[1]⑥!AG70+[1]⑦!AG70+[1]⑧!AG70+[1]⑨!AG70+[1]⑩!AG70+[1]⑪!AG70+[1]⑫!AG70+[1]⑬!AG70+[1]⑭!AG70+[1]⑮!AG70+[1]⑯!AG70+[1]⑰!AG70+[1]⑱!AG70+[1]⑲!AG70+[1]⑳!AG70,"-")</f>
        <v>0</v>
      </c>
      <c r="M171" s="92">
        <f>+IFERROR([1]①!AH70+[1]②!AH70+[1]③!AH70+[1]④!AH70+[1]⑤!AH70+[1]⑥!AH70+[1]⑦!AH70+[1]⑧!AH70+[1]⑨!AH70+[1]⑩!AH70+[1]⑪!AH70+[1]⑫!AH70+[1]⑬!AH70+[1]⑭!AH70+[1]⑮!AH70+[1]⑯!AH70+[1]⑰!AH70+[1]⑱!AH70+[1]⑲!AH70+[1]⑳!AH70,"-")</f>
        <v>0</v>
      </c>
      <c r="N171" s="92">
        <f>+IFERROR([1]①!AI70+[1]②!AI70+[1]③!AI70+[1]④!AI70+[1]⑤!AI70+[1]⑥!AI70+[1]⑦!AI70+[1]⑧!AI70+[1]⑨!AI70+[1]⑩!AI70+[1]⑪!AI70+[1]⑫!AI70+[1]⑬!AI70+[1]⑭!AI70+[1]⑮!AI70+[1]⑯!AI70+[1]⑰!AI70+[1]⑱!AI70+[1]⑲!AI70+[1]⑳!AI70,"-")</f>
        <v>0</v>
      </c>
      <c r="O171" s="92">
        <f>+IFERROR([1]①!AJ70+[1]②!AJ70+[1]③!AJ70+[1]④!AJ70+[1]⑤!AJ70+[1]⑥!AJ70+[1]⑦!AJ70+[1]⑧!AJ70+[1]⑨!AJ70+[1]⑩!AJ70+[1]⑪!AJ70+[1]⑫!AJ70+[1]⑬!AJ70+[1]⑭!AJ70+[1]⑮!AJ70+[1]⑯!AJ70+[1]⑰!AJ70+[1]⑱!AJ70+[1]⑲!AJ70+[1]⑳!AJ70,"-")</f>
        <v>0</v>
      </c>
      <c r="P171" s="92">
        <f>+IFERROR([1]①!AK70+[1]②!AK70+[1]③!AK70+[1]④!AK70+[1]⑤!AK70+[1]⑥!AK70+[1]⑦!AK70+[1]⑧!AK70+[1]⑨!AK70+[1]⑩!AK70+[1]⑪!AK70+[1]⑫!AK70+[1]⑬!AK70+[1]⑭!AK70+[1]⑮!AK70+[1]⑯!AK70+[1]⑰!AK70+[1]⑱!AK70+[1]⑲!AK70+[1]⑳!AK70,"-")</f>
        <v>0</v>
      </c>
      <c r="Q171" s="92">
        <f t="shared" si="17"/>
        <v>0</v>
      </c>
      <c r="R171" s="93" t="str">
        <f t="shared" si="18"/>
        <v>-</v>
      </c>
      <c r="S171" s="93" t="str">
        <f t="shared" si="19"/>
        <v>-</v>
      </c>
      <c r="T171" s="93" t="str">
        <f t="shared" si="20"/>
        <v>-</v>
      </c>
      <c r="U171" s="93" t="str">
        <f t="shared" si="21"/>
        <v>-</v>
      </c>
      <c r="V171" s="93" t="str">
        <f t="shared" si="22"/>
        <v>-</v>
      </c>
      <c r="W171" s="93" t="str">
        <f t="shared" si="23"/>
        <v>-</v>
      </c>
    </row>
    <row r="172" spans="1:23">
      <c r="A172" s="92">
        <f>[1]基本情報!A66</f>
        <v>63</v>
      </c>
      <c r="B172" s="92">
        <v>0</v>
      </c>
      <c r="C172" s="92">
        <f>+IFERROR([1]①!X71+[1]②!X71+[1]③!X71+[1]④!X71+[1]⑤!X71+[1]⑥!X71+[1]⑦!X71+[1]⑧!X71+[1]⑨!X71+[1]⑩!X71+[1]⑪!X71+[1]⑫!X71+[1]⑬!X71+[1]⑭!X71+[1]⑮!X71+[1]⑯!X71+[1]⑰!X71+[1]⑱!X71+[1]⑲!X71+[1]⑳!X71,"-")</f>
        <v>0</v>
      </c>
      <c r="D172" s="92">
        <f>+IFERROR([1]①!Y71+[1]②!Y71+[1]③!Y71+[1]④!Y71+[1]⑤!Y71+[1]⑥!Y71+[1]⑦!Y71+[1]⑧!Y71+[1]⑨!Y71+[1]⑩!Y71+[1]⑪!Y71+[1]⑫!Y71+[1]⑬!Y71+[1]⑭!Y71+[1]⑮!Y71+[1]⑯!Y71+[1]⑰!Y71+[1]⑱!Y71+[1]⑲!Y71+[1]⑳!Y71,"-")</f>
        <v>0</v>
      </c>
      <c r="E172" s="92">
        <f>+IFERROR([1]①!Z71+[1]②!Z71+[1]③!Z71+[1]④!Z71+[1]⑤!Z71+[1]⑥!Z71+[1]⑦!Z71+[1]⑧!Z71+[1]⑨!Z71+[1]⑩!Z71+[1]⑪!Z71+[1]⑫!Z71+[1]⑬!Z71+[1]⑭!Z71+[1]⑮!Z71+[1]⑯!Z71+[1]⑰!Z71+[1]⑱!Z71+[1]⑲!Z71+[1]⑳!Z71,"-")</f>
        <v>0</v>
      </c>
      <c r="F172" s="92">
        <f>+IFERROR([1]①!AA71+[1]②!AA71+[1]③!AA71+[1]④!AA71+[1]⑤!AA71+[1]⑥!AA71+[1]⑦!AA71+[1]⑧!AA71+[1]⑨!AA71+[1]⑩!AA71+[1]⑪!AA71+[1]⑫!AA71+[1]⑬!AA71+[1]⑭!AA71+[1]⑮!AA71+[1]⑯!AA71+[1]⑰!AA71+[1]⑱!AA71+[1]⑲!AA71+[1]⑳!AA71,"-")</f>
        <v>0</v>
      </c>
      <c r="G172" s="92">
        <f>+IFERROR([1]①!AB71+[1]②!AB71+[1]③!AB71+[1]④!AB71+[1]⑤!AB71+[1]⑥!AB71+[1]⑦!AB71+[1]⑧!AB71+[1]⑨!AB71+[1]⑩!AB71+[1]⑪!AB71+[1]⑫!AB71+[1]⑬!AB71+[1]⑭!AB71+[1]⑮!AB71+[1]⑯!AB71+[1]⑰!AB71+[1]⑱!AB71+[1]⑲!AB71+[1]⑳!AB71,"-")</f>
        <v>0</v>
      </c>
      <c r="H172" s="92">
        <f>+IFERROR([1]①!AC71+[1]②!AC71+[1]③!AC71+[1]④!AC71+[1]⑤!AC71+[1]⑥!AC71+[1]⑦!AC71+[1]⑧!AC71+[1]⑨!AC71+[1]⑩!AC71+[1]⑪!AC71+[1]⑫!AC71+[1]⑬!AC71+[1]⑭!AC71+[1]⑮!AC71+[1]⑯!AC71+[1]⑰!AC71+[1]⑱!AC71+[1]⑲!AC71+[1]⑳!AC71,"-")</f>
        <v>0</v>
      </c>
      <c r="I172" s="92">
        <f>+IFERROR([1]①!AD71+[1]②!AD71+[1]③!AD71+[1]④!AD71+[1]⑤!AD71+[1]⑥!AD71+[1]⑦!AD71+[1]⑧!AD71+[1]⑨!AD71+[1]⑩!AD71+[1]⑪!AD71+[1]⑫!AD71+[1]⑬!AD71+[1]⑭!AD71+[1]⑮!AD71+[1]⑯!AD71+[1]⑰!AD71+[1]⑱!AD71+[1]⑲!AD71+[1]⑳!AD71,"-")</f>
        <v>0</v>
      </c>
      <c r="J172" s="92">
        <f>+IFERROR([1]①!AE71+[1]②!AE71+[1]③!AE71+[1]④!AE71+[1]⑤!AE71+[1]⑥!AE71+[1]⑦!AE71+[1]⑧!AE71+[1]⑨!AE71+[1]⑩!AE71+[1]⑪!AE71+[1]⑫!AE71+[1]⑬!AE71+[1]⑭!AE71+[1]⑮!AE71+[1]⑯!AE71+[1]⑰!AE71+[1]⑱!AE71+[1]⑲!AE71+[1]⑳!AE71,"-")</f>
        <v>0</v>
      </c>
      <c r="K172" s="92">
        <f>+IFERROR([1]①!AF71+[1]②!AF71+[1]③!AF71+[1]④!AF71+[1]⑤!AF71+[1]⑥!AF71+[1]⑦!AF71+[1]⑧!AF71+[1]⑨!AF71+[1]⑩!AF71+[1]⑪!AF71+[1]⑫!AF71+[1]⑬!AF71+[1]⑭!AF71+[1]⑮!AF71+[1]⑯!AF71+[1]⑰!AF71+[1]⑱!AF71+[1]⑲!AF71+[1]⑳!AF71,"-")</f>
        <v>0</v>
      </c>
      <c r="L172" s="92">
        <f>+IFERROR([1]①!AG71+[1]②!AG71+[1]③!AG71+[1]④!AG71+[1]⑤!AG71+[1]⑥!AG71+[1]⑦!AG71+[1]⑧!AG71+[1]⑨!AG71+[1]⑩!AG71+[1]⑪!AG71+[1]⑫!AG71+[1]⑬!AG71+[1]⑭!AG71+[1]⑮!AG71+[1]⑯!AG71+[1]⑰!AG71+[1]⑱!AG71+[1]⑲!AG71+[1]⑳!AG71,"-")</f>
        <v>0</v>
      </c>
      <c r="M172" s="92">
        <f>+IFERROR([1]①!AH71+[1]②!AH71+[1]③!AH71+[1]④!AH71+[1]⑤!AH71+[1]⑥!AH71+[1]⑦!AH71+[1]⑧!AH71+[1]⑨!AH71+[1]⑩!AH71+[1]⑪!AH71+[1]⑫!AH71+[1]⑬!AH71+[1]⑭!AH71+[1]⑮!AH71+[1]⑯!AH71+[1]⑰!AH71+[1]⑱!AH71+[1]⑲!AH71+[1]⑳!AH71,"-")</f>
        <v>0</v>
      </c>
      <c r="N172" s="92">
        <f>+IFERROR([1]①!AI71+[1]②!AI71+[1]③!AI71+[1]④!AI71+[1]⑤!AI71+[1]⑥!AI71+[1]⑦!AI71+[1]⑧!AI71+[1]⑨!AI71+[1]⑩!AI71+[1]⑪!AI71+[1]⑫!AI71+[1]⑬!AI71+[1]⑭!AI71+[1]⑮!AI71+[1]⑯!AI71+[1]⑰!AI71+[1]⑱!AI71+[1]⑲!AI71+[1]⑳!AI71,"-")</f>
        <v>0</v>
      </c>
      <c r="O172" s="92">
        <f>+IFERROR([1]①!AJ71+[1]②!AJ71+[1]③!AJ71+[1]④!AJ71+[1]⑤!AJ71+[1]⑥!AJ71+[1]⑦!AJ71+[1]⑧!AJ71+[1]⑨!AJ71+[1]⑩!AJ71+[1]⑪!AJ71+[1]⑫!AJ71+[1]⑬!AJ71+[1]⑭!AJ71+[1]⑮!AJ71+[1]⑯!AJ71+[1]⑰!AJ71+[1]⑱!AJ71+[1]⑲!AJ71+[1]⑳!AJ71,"-")</f>
        <v>0</v>
      </c>
      <c r="P172" s="92">
        <f>+IFERROR([1]①!AK71+[1]②!AK71+[1]③!AK71+[1]④!AK71+[1]⑤!AK71+[1]⑥!AK71+[1]⑦!AK71+[1]⑧!AK71+[1]⑨!AK71+[1]⑩!AK71+[1]⑪!AK71+[1]⑫!AK71+[1]⑬!AK71+[1]⑭!AK71+[1]⑮!AK71+[1]⑯!AK71+[1]⑰!AK71+[1]⑱!AK71+[1]⑲!AK71+[1]⑳!AK71,"-")</f>
        <v>0</v>
      </c>
      <c r="Q172" s="92">
        <f t="shared" si="17"/>
        <v>0</v>
      </c>
      <c r="R172" s="93" t="str">
        <f t="shared" si="18"/>
        <v>-</v>
      </c>
      <c r="S172" s="93" t="str">
        <f t="shared" si="19"/>
        <v>-</v>
      </c>
      <c r="T172" s="93" t="str">
        <f t="shared" si="20"/>
        <v>-</v>
      </c>
      <c r="U172" s="93" t="str">
        <f t="shared" si="21"/>
        <v>-</v>
      </c>
      <c r="V172" s="93" t="str">
        <f t="shared" si="22"/>
        <v>-</v>
      </c>
      <c r="W172" s="93" t="str">
        <f t="shared" si="23"/>
        <v>-</v>
      </c>
    </row>
    <row r="173" spans="1:23">
      <c r="A173" s="92">
        <f>[1]基本情報!A67</f>
        <v>64</v>
      </c>
      <c r="B173" s="92">
        <v>0</v>
      </c>
      <c r="C173" s="92">
        <f>+IFERROR([1]①!X72+[1]②!X72+[1]③!X72+[1]④!X72+[1]⑤!X72+[1]⑥!X72+[1]⑦!X72+[1]⑧!X72+[1]⑨!X72+[1]⑩!X72+[1]⑪!X72+[1]⑫!X72+[1]⑬!X72+[1]⑭!X72+[1]⑮!X72+[1]⑯!X72+[1]⑰!X72+[1]⑱!X72+[1]⑲!X72+[1]⑳!X72,"-")</f>
        <v>0</v>
      </c>
      <c r="D173" s="92">
        <f>+IFERROR([1]①!Y72+[1]②!Y72+[1]③!Y72+[1]④!Y72+[1]⑤!Y72+[1]⑥!Y72+[1]⑦!Y72+[1]⑧!Y72+[1]⑨!Y72+[1]⑩!Y72+[1]⑪!Y72+[1]⑫!Y72+[1]⑬!Y72+[1]⑭!Y72+[1]⑮!Y72+[1]⑯!Y72+[1]⑰!Y72+[1]⑱!Y72+[1]⑲!Y72+[1]⑳!Y72,"-")</f>
        <v>0</v>
      </c>
      <c r="E173" s="92">
        <f>+IFERROR([1]①!Z72+[1]②!Z72+[1]③!Z72+[1]④!Z72+[1]⑤!Z72+[1]⑥!Z72+[1]⑦!Z72+[1]⑧!Z72+[1]⑨!Z72+[1]⑩!Z72+[1]⑪!Z72+[1]⑫!Z72+[1]⑬!Z72+[1]⑭!Z72+[1]⑮!Z72+[1]⑯!Z72+[1]⑰!Z72+[1]⑱!Z72+[1]⑲!Z72+[1]⑳!Z72,"-")</f>
        <v>0</v>
      </c>
      <c r="F173" s="92">
        <f>+IFERROR([1]①!AA72+[1]②!AA72+[1]③!AA72+[1]④!AA72+[1]⑤!AA72+[1]⑥!AA72+[1]⑦!AA72+[1]⑧!AA72+[1]⑨!AA72+[1]⑩!AA72+[1]⑪!AA72+[1]⑫!AA72+[1]⑬!AA72+[1]⑭!AA72+[1]⑮!AA72+[1]⑯!AA72+[1]⑰!AA72+[1]⑱!AA72+[1]⑲!AA72+[1]⑳!AA72,"-")</f>
        <v>0</v>
      </c>
      <c r="G173" s="92">
        <f>+IFERROR([1]①!AB72+[1]②!AB72+[1]③!AB72+[1]④!AB72+[1]⑤!AB72+[1]⑥!AB72+[1]⑦!AB72+[1]⑧!AB72+[1]⑨!AB72+[1]⑩!AB72+[1]⑪!AB72+[1]⑫!AB72+[1]⑬!AB72+[1]⑭!AB72+[1]⑮!AB72+[1]⑯!AB72+[1]⑰!AB72+[1]⑱!AB72+[1]⑲!AB72+[1]⑳!AB72,"-")</f>
        <v>0</v>
      </c>
      <c r="H173" s="92">
        <f>+IFERROR([1]①!AC72+[1]②!AC72+[1]③!AC72+[1]④!AC72+[1]⑤!AC72+[1]⑥!AC72+[1]⑦!AC72+[1]⑧!AC72+[1]⑨!AC72+[1]⑩!AC72+[1]⑪!AC72+[1]⑫!AC72+[1]⑬!AC72+[1]⑭!AC72+[1]⑮!AC72+[1]⑯!AC72+[1]⑰!AC72+[1]⑱!AC72+[1]⑲!AC72+[1]⑳!AC72,"-")</f>
        <v>0</v>
      </c>
      <c r="I173" s="92">
        <f>+IFERROR([1]①!AD72+[1]②!AD72+[1]③!AD72+[1]④!AD72+[1]⑤!AD72+[1]⑥!AD72+[1]⑦!AD72+[1]⑧!AD72+[1]⑨!AD72+[1]⑩!AD72+[1]⑪!AD72+[1]⑫!AD72+[1]⑬!AD72+[1]⑭!AD72+[1]⑮!AD72+[1]⑯!AD72+[1]⑰!AD72+[1]⑱!AD72+[1]⑲!AD72+[1]⑳!AD72,"-")</f>
        <v>0</v>
      </c>
      <c r="J173" s="92">
        <f>+IFERROR([1]①!AE72+[1]②!AE72+[1]③!AE72+[1]④!AE72+[1]⑤!AE72+[1]⑥!AE72+[1]⑦!AE72+[1]⑧!AE72+[1]⑨!AE72+[1]⑩!AE72+[1]⑪!AE72+[1]⑫!AE72+[1]⑬!AE72+[1]⑭!AE72+[1]⑮!AE72+[1]⑯!AE72+[1]⑰!AE72+[1]⑱!AE72+[1]⑲!AE72+[1]⑳!AE72,"-")</f>
        <v>0</v>
      </c>
      <c r="K173" s="92">
        <f>+IFERROR([1]①!AF72+[1]②!AF72+[1]③!AF72+[1]④!AF72+[1]⑤!AF72+[1]⑥!AF72+[1]⑦!AF72+[1]⑧!AF72+[1]⑨!AF72+[1]⑩!AF72+[1]⑪!AF72+[1]⑫!AF72+[1]⑬!AF72+[1]⑭!AF72+[1]⑮!AF72+[1]⑯!AF72+[1]⑰!AF72+[1]⑱!AF72+[1]⑲!AF72+[1]⑳!AF72,"-")</f>
        <v>0</v>
      </c>
      <c r="L173" s="92">
        <f>+IFERROR([1]①!AG72+[1]②!AG72+[1]③!AG72+[1]④!AG72+[1]⑤!AG72+[1]⑥!AG72+[1]⑦!AG72+[1]⑧!AG72+[1]⑨!AG72+[1]⑩!AG72+[1]⑪!AG72+[1]⑫!AG72+[1]⑬!AG72+[1]⑭!AG72+[1]⑮!AG72+[1]⑯!AG72+[1]⑰!AG72+[1]⑱!AG72+[1]⑲!AG72+[1]⑳!AG72,"-")</f>
        <v>0</v>
      </c>
      <c r="M173" s="92">
        <f>+IFERROR([1]①!AH72+[1]②!AH72+[1]③!AH72+[1]④!AH72+[1]⑤!AH72+[1]⑥!AH72+[1]⑦!AH72+[1]⑧!AH72+[1]⑨!AH72+[1]⑩!AH72+[1]⑪!AH72+[1]⑫!AH72+[1]⑬!AH72+[1]⑭!AH72+[1]⑮!AH72+[1]⑯!AH72+[1]⑰!AH72+[1]⑱!AH72+[1]⑲!AH72+[1]⑳!AH72,"-")</f>
        <v>0</v>
      </c>
      <c r="N173" s="92">
        <f>+IFERROR([1]①!AI72+[1]②!AI72+[1]③!AI72+[1]④!AI72+[1]⑤!AI72+[1]⑥!AI72+[1]⑦!AI72+[1]⑧!AI72+[1]⑨!AI72+[1]⑩!AI72+[1]⑪!AI72+[1]⑫!AI72+[1]⑬!AI72+[1]⑭!AI72+[1]⑮!AI72+[1]⑯!AI72+[1]⑰!AI72+[1]⑱!AI72+[1]⑲!AI72+[1]⑳!AI72,"-")</f>
        <v>0</v>
      </c>
      <c r="O173" s="92">
        <f>+IFERROR([1]①!AJ72+[1]②!AJ72+[1]③!AJ72+[1]④!AJ72+[1]⑤!AJ72+[1]⑥!AJ72+[1]⑦!AJ72+[1]⑧!AJ72+[1]⑨!AJ72+[1]⑩!AJ72+[1]⑪!AJ72+[1]⑫!AJ72+[1]⑬!AJ72+[1]⑭!AJ72+[1]⑮!AJ72+[1]⑯!AJ72+[1]⑰!AJ72+[1]⑱!AJ72+[1]⑲!AJ72+[1]⑳!AJ72,"-")</f>
        <v>0</v>
      </c>
      <c r="P173" s="92">
        <f>+IFERROR([1]①!AK72+[1]②!AK72+[1]③!AK72+[1]④!AK72+[1]⑤!AK72+[1]⑥!AK72+[1]⑦!AK72+[1]⑧!AK72+[1]⑨!AK72+[1]⑩!AK72+[1]⑪!AK72+[1]⑫!AK72+[1]⑬!AK72+[1]⑭!AK72+[1]⑮!AK72+[1]⑯!AK72+[1]⑰!AK72+[1]⑱!AK72+[1]⑲!AK72+[1]⑳!AK72,"-")</f>
        <v>0</v>
      </c>
      <c r="Q173" s="92">
        <f t="shared" si="17"/>
        <v>0</v>
      </c>
      <c r="R173" s="93" t="str">
        <f t="shared" si="18"/>
        <v>-</v>
      </c>
      <c r="S173" s="93" t="str">
        <f t="shared" si="19"/>
        <v>-</v>
      </c>
      <c r="T173" s="93" t="str">
        <f t="shared" si="20"/>
        <v>-</v>
      </c>
      <c r="U173" s="93" t="str">
        <f t="shared" si="21"/>
        <v>-</v>
      </c>
      <c r="V173" s="93" t="str">
        <f t="shared" si="22"/>
        <v>-</v>
      </c>
      <c r="W173" s="93" t="str">
        <f t="shared" si="23"/>
        <v>-</v>
      </c>
    </row>
    <row r="174" spans="1:23">
      <c r="A174" s="92">
        <f>[1]基本情報!A68</f>
        <v>65</v>
      </c>
      <c r="B174" s="92">
        <v>0</v>
      </c>
      <c r="C174" s="92">
        <f>+IFERROR([1]①!X73+[1]②!X73+[1]③!X73+[1]④!X73+[1]⑤!X73+[1]⑥!X73+[1]⑦!X73+[1]⑧!X73+[1]⑨!X73+[1]⑩!X73+[1]⑪!X73+[1]⑫!X73+[1]⑬!X73+[1]⑭!X73+[1]⑮!X73+[1]⑯!X73+[1]⑰!X73+[1]⑱!X73+[1]⑲!X73+[1]⑳!X73,"-")</f>
        <v>0</v>
      </c>
      <c r="D174" s="92">
        <f>+IFERROR([1]①!Y73+[1]②!Y73+[1]③!Y73+[1]④!Y73+[1]⑤!Y73+[1]⑥!Y73+[1]⑦!Y73+[1]⑧!Y73+[1]⑨!Y73+[1]⑩!Y73+[1]⑪!Y73+[1]⑫!Y73+[1]⑬!Y73+[1]⑭!Y73+[1]⑮!Y73+[1]⑯!Y73+[1]⑰!Y73+[1]⑱!Y73+[1]⑲!Y73+[1]⑳!Y73,"-")</f>
        <v>0</v>
      </c>
      <c r="E174" s="92">
        <f>+IFERROR([1]①!Z73+[1]②!Z73+[1]③!Z73+[1]④!Z73+[1]⑤!Z73+[1]⑥!Z73+[1]⑦!Z73+[1]⑧!Z73+[1]⑨!Z73+[1]⑩!Z73+[1]⑪!Z73+[1]⑫!Z73+[1]⑬!Z73+[1]⑭!Z73+[1]⑮!Z73+[1]⑯!Z73+[1]⑰!Z73+[1]⑱!Z73+[1]⑲!Z73+[1]⑳!Z73,"-")</f>
        <v>0</v>
      </c>
      <c r="F174" s="92">
        <f>+IFERROR([1]①!AA73+[1]②!AA73+[1]③!AA73+[1]④!AA73+[1]⑤!AA73+[1]⑥!AA73+[1]⑦!AA73+[1]⑧!AA73+[1]⑨!AA73+[1]⑩!AA73+[1]⑪!AA73+[1]⑫!AA73+[1]⑬!AA73+[1]⑭!AA73+[1]⑮!AA73+[1]⑯!AA73+[1]⑰!AA73+[1]⑱!AA73+[1]⑲!AA73+[1]⑳!AA73,"-")</f>
        <v>0</v>
      </c>
      <c r="G174" s="92">
        <f>+IFERROR([1]①!AB73+[1]②!AB73+[1]③!AB73+[1]④!AB73+[1]⑤!AB73+[1]⑥!AB73+[1]⑦!AB73+[1]⑧!AB73+[1]⑨!AB73+[1]⑩!AB73+[1]⑪!AB73+[1]⑫!AB73+[1]⑬!AB73+[1]⑭!AB73+[1]⑮!AB73+[1]⑯!AB73+[1]⑰!AB73+[1]⑱!AB73+[1]⑲!AB73+[1]⑳!AB73,"-")</f>
        <v>0</v>
      </c>
      <c r="H174" s="92">
        <f>+IFERROR([1]①!AC73+[1]②!AC73+[1]③!AC73+[1]④!AC73+[1]⑤!AC73+[1]⑥!AC73+[1]⑦!AC73+[1]⑧!AC73+[1]⑨!AC73+[1]⑩!AC73+[1]⑪!AC73+[1]⑫!AC73+[1]⑬!AC73+[1]⑭!AC73+[1]⑮!AC73+[1]⑯!AC73+[1]⑰!AC73+[1]⑱!AC73+[1]⑲!AC73+[1]⑳!AC73,"-")</f>
        <v>0</v>
      </c>
      <c r="I174" s="92">
        <f>+IFERROR([1]①!AD73+[1]②!AD73+[1]③!AD73+[1]④!AD73+[1]⑤!AD73+[1]⑥!AD73+[1]⑦!AD73+[1]⑧!AD73+[1]⑨!AD73+[1]⑩!AD73+[1]⑪!AD73+[1]⑫!AD73+[1]⑬!AD73+[1]⑭!AD73+[1]⑮!AD73+[1]⑯!AD73+[1]⑰!AD73+[1]⑱!AD73+[1]⑲!AD73+[1]⑳!AD73,"-")</f>
        <v>0</v>
      </c>
      <c r="J174" s="92">
        <f>+IFERROR([1]①!AE73+[1]②!AE73+[1]③!AE73+[1]④!AE73+[1]⑤!AE73+[1]⑥!AE73+[1]⑦!AE73+[1]⑧!AE73+[1]⑨!AE73+[1]⑩!AE73+[1]⑪!AE73+[1]⑫!AE73+[1]⑬!AE73+[1]⑭!AE73+[1]⑮!AE73+[1]⑯!AE73+[1]⑰!AE73+[1]⑱!AE73+[1]⑲!AE73+[1]⑳!AE73,"-")</f>
        <v>0</v>
      </c>
      <c r="K174" s="92">
        <f>+IFERROR([1]①!AF73+[1]②!AF73+[1]③!AF73+[1]④!AF73+[1]⑤!AF73+[1]⑥!AF73+[1]⑦!AF73+[1]⑧!AF73+[1]⑨!AF73+[1]⑩!AF73+[1]⑪!AF73+[1]⑫!AF73+[1]⑬!AF73+[1]⑭!AF73+[1]⑮!AF73+[1]⑯!AF73+[1]⑰!AF73+[1]⑱!AF73+[1]⑲!AF73+[1]⑳!AF73,"-")</f>
        <v>0</v>
      </c>
      <c r="L174" s="92">
        <f>+IFERROR([1]①!AG73+[1]②!AG73+[1]③!AG73+[1]④!AG73+[1]⑤!AG73+[1]⑥!AG73+[1]⑦!AG73+[1]⑧!AG73+[1]⑨!AG73+[1]⑩!AG73+[1]⑪!AG73+[1]⑫!AG73+[1]⑬!AG73+[1]⑭!AG73+[1]⑮!AG73+[1]⑯!AG73+[1]⑰!AG73+[1]⑱!AG73+[1]⑲!AG73+[1]⑳!AG73,"-")</f>
        <v>0</v>
      </c>
      <c r="M174" s="92">
        <f>+IFERROR([1]①!AH73+[1]②!AH73+[1]③!AH73+[1]④!AH73+[1]⑤!AH73+[1]⑥!AH73+[1]⑦!AH73+[1]⑧!AH73+[1]⑨!AH73+[1]⑩!AH73+[1]⑪!AH73+[1]⑫!AH73+[1]⑬!AH73+[1]⑭!AH73+[1]⑮!AH73+[1]⑯!AH73+[1]⑰!AH73+[1]⑱!AH73+[1]⑲!AH73+[1]⑳!AH73,"-")</f>
        <v>0</v>
      </c>
      <c r="N174" s="92">
        <f>+IFERROR([1]①!AI73+[1]②!AI73+[1]③!AI73+[1]④!AI73+[1]⑤!AI73+[1]⑥!AI73+[1]⑦!AI73+[1]⑧!AI73+[1]⑨!AI73+[1]⑩!AI73+[1]⑪!AI73+[1]⑫!AI73+[1]⑬!AI73+[1]⑭!AI73+[1]⑮!AI73+[1]⑯!AI73+[1]⑰!AI73+[1]⑱!AI73+[1]⑲!AI73+[1]⑳!AI73,"-")</f>
        <v>0</v>
      </c>
      <c r="O174" s="92">
        <f>+IFERROR([1]①!AJ73+[1]②!AJ73+[1]③!AJ73+[1]④!AJ73+[1]⑤!AJ73+[1]⑥!AJ73+[1]⑦!AJ73+[1]⑧!AJ73+[1]⑨!AJ73+[1]⑩!AJ73+[1]⑪!AJ73+[1]⑫!AJ73+[1]⑬!AJ73+[1]⑭!AJ73+[1]⑮!AJ73+[1]⑯!AJ73+[1]⑰!AJ73+[1]⑱!AJ73+[1]⑲!AJ73+[1]⑳!AJ73,"-")</f>
        <v>0</v>
      </c>
      <c r="P174" s="92">
        <f>+IFERROR([1]①!AK73+[1]②!AK73+[1]③!AK73+[1]④!AK73+[1]⑤!AK73+[1]⑥!AK73+[1]⑦!AK73+[1]⑧!AK73+[1]⑨!AK73+[1]⑩!AK73+[1]⑪!AK73+[1]⑫!AK73+[1]⑬!AK73+[1]⑭!AK73+[1]⑮!AK73+[1]⑯!AK73+[1]⑰!AK73+[1]⑱!AK73+[1]⑲!AK73+[1]⑳!AK73,"-")</f>
        <v>0</v>
      </c>
      <c r="Q174" s="92">
        <f t="shared" ref="Q174:Q209" si="24">+IFERROR(C174*3+D174,"-")</f>
        <v>0</v>
      </c>
      <c r="R174" s="93" t="str">
        <f t="shared" ref="R174:R205" si="25">+IFERROR(L174/Q174*27,"-")</f>
        <v>-</v>
      </c>
      <c r="S174" s="93" t="str">
        <f t="shared" ref="S174:S210" si="26">+IFERROR(G174/(E174-J174),"-")</f>
        <v>-</v>
      </c>
      <c r="T174" s="93" t="str">
        <f t="shared" ref="T174:T209" si="27">+IFERROR(I174/Q174*27,"-")</f>
        <v>-</v>
      </c>
      <c r="U174" s="93" t="str">
        <f t="shared" ref="U174:U209" si="28">+IFERROR((G174+J174)/Q174,"-")</f>
        <v>-</v>
      </c>
      <c r="V174" s="93" t="str">
        <f t="shared" ref="V174:V209" si="29">+IFERROR((J174*3+H174*13-I174*2)/Q174+3.2,"-")</f>
        <v>-</v>
      </c>
      <c r="W174" s="93" t="str">
        <f t="shared" ref="W174:W209" si="30">+IFERROR(I174/J174,"-")</f>
        <v>-</v>
      </c>
    </row>
    <row r="175" spans="1:23">
      <c r="A175" s="92">
        <f>[1]基本情報!A69</f>
        <v>66</v>
      </c>
      <c r="B175" s="92">
        <v>0</v>
      </c>
      <c r="C175" s="92">
        <f>+IFERROR([1]①!X74+[1]②!X74+[1]③!X74+[1]④!X74+[1]⑤!X74+[1]⑥!X74+[1]⑦!X74+[1]⑧!X74+[1]⑨!X74+[1]⑩!X74+[1]⑪!X74+[1]⑫!X74+[1]⑬!X74+[1]⑭!X74+[1]⑮!X74+[1]⑯!X74+[1]⑰!X74+[1]⑱!X74+[1]⑲!X74+[1]⑳!X74,"-")</f>
        <v>0</v>
      </c>
      <c r="D175" s="92">
        <f>+IFERROR([1]①!Y74+[1]②!Y74+[1]③!Y74+[1]④!Y74+[1]⑤!Y74+[1]⑥!Y74+[1]⑦!Y74+[1]⑧!Y74+[1]⑨!Y74+[1]⑩!Y74+[1]⑪!Y74+[1]⑫!Y74+[1]⑬!Y74+[1]⑭!Y74+[1]⑮!Y74+[1]⑯!Y74+[1]⑰!Y74+[1]⑱!Y74+[1]⑲!Y74+[1]⑳!Y74,"-")</f>
        <v>0</v>
      </c>
      <c r="E175" s="92">
        <f>+IFERROR([1]①!Z74+[1]②!Z74+[1]③!Z74+[1]④!Z74+[1]⑤!Z74+[1]⑥!Z74+[1]⑦!Z74+[1]⑧!Z74+[1]⑨!Z74+[1]⑩!Z74+[1]⑪!Z74+[1]⑫!Z74+[1]⑬!Z74+[1]⑭!Z74+[1]⑮!Z74+[1]⑯!Z74+[1]⑰!Z74+[1]⑱!Z74+[1]⑲!Z74+[1]⑳!Z74,"-")</f>
        <v>0</v>
      </c>
      <c r="F175" s="92">
        <f>+IFERROR([1]①!AA74+[1]②!AA74+[1]③!AA74+[1]④!AA74+[1]⑤!AA74+[1]⑥!AA74+[1]⑦!AA74+[1]⑧!AA74+[1]⑨!AA74+[1]⑩!AA74+[1]⑪!AA74+[1]⑫!AA74+[1]⑬!AA74+[1]⑭!AA74+[1]⑮!AA74+[1]⑯!AA74+[1]⑰!AA74+[1]⑱!AA74+[1]⑲!AA74+[1]⑳!AA74,"-")</f>
        <v>0</v>
      </c>
      <c r="G175" s="92">
        <f>+IFERROR([1]①!AB74+[1]②!AB74+[1]③!AB74+[1]④!AB74+[1]⑤!AB74+[1]⑥!AB74+[1]⑦!AB74+[1]⑧!AB74+[1]⑨!AB74+[1]⑩!AB74+[1]⑪!AB74+[1]⑫!AB74+[1]⑬!AB74+[1]⑭!AB74+[1]⑮!AB74+[1]⑯!AB74+[1]⑰!AB74+[1]⑱!AB74+[1]⑲!AB74+[1]⑳!AB74,"-")</f>
        <v>0</v>
      </c>
      <c r="H175" s="92">
        <f>+IFERROR([1]①!AC74+[1]②!AC74+[1]③!AC74+[1]④!AC74+[1]⑤!AC74+[1]⑥!AC74+[1]⑦!AC74+[1]⑧!AC74+[1]⑨!AC74+[1]⑩!AC74+[1]⑪!AC74+[1]⑫!AC74+[1]⑬!AC74+[1]⑭!AC74+[1]⑮!AC74+[1]⑯!AC74+[1]⑰!AC74+[1]⑱!AC74+[1]⑲!AC74+[1]⑳!AC74,"-")</f>
        <v>0</v>
      </c>
      <c r="I175" s="92">
        <f>+IFERROR([1]①!AD74+[1]②!AD74+[1]③!AD74+[1]④!AD74+[1]⑤!AD74+[1]⑥!AD74+[1]⑦!AD74+[1]⑧!AD74+[1]⑨!AD74+[1]⑩!AD74+[1]⑪!AD74+[1]⑫!AD74+[1]⑬!AD74+[1]⑭!AD74+[1]⑮!AD74+[1]⑯!AD74+[1]⑰!AD74+[1]⑱!AD74+[1]⑲!AD74+[1]⑳!AD74,"-")</f>
        <v>0</v>
      </c>
      <c r="J175" s="92">
        <f>+IFERROR([1]①!AE74+[1]②!AE74+[1]③!AE74+[1]④!AE74+[1]⑤!AE74+[1]⑥!AE74+[1]⑦!AE74+[1]⑧!AE74+[1]⑨!AE74+[1]⑩!AE74+[1]⑪!AE74+[1]⑫!AE74+[1]⑬!AE74+[1]⑭!AE74+[1]⑮!AE74+[1]⑯!AE74+[1]⑰!AE74+[1]⑱!AE74+[1]⑲!AE74+[1]⑳!AE74,"-")</f>
        <v>0</v>
      </c>
      <c r="K175" s="92">
        <f>+IFERROR([1]①!AF74+[1]②!AF74+[1]③!AF74+[1]④!AF74+[1]⑤!AF74+[1]⑥!AF74+[1]⑦!AF74+[1]⑧!AF74+[1]⑨!AF74+[1]⑩!AF74+[1]⑪!AF74+[1]⑫!AF74+[1]⑬!AF74+[1]⑭!AF74+[1]⑮!AF74+[1]⑯!AF74+[1]⑰!AF74+[1]⑱!AF74+[1]⑲!AF74+[1]⑳!AF74,"-")</f>
        <v>0</v>
      </c>
      <c r="L175" s="92">
        <f>+IFERROR([1]①!AG74+[1]②!AG74+[1]③!AG74+[1]④!AG74+[1]⑤!AG74+[1]⑥!AG74+[1]⑦!AG74+[1]⑧!AG74+[1]⑨!AG74+[1]⑩!AG74+[1]⑪!AG74+[1]⑫!AG74+[1]⑬!AG74+[1]⑭!AG74+[1]⑮!AG74+[1]⑯!AG74+[1]⑰!AG74+[1]⑱!AG74+[1]⑲!AG74+[1]⑳!AG74,"-")</f>
        <v>0</v>
      </c>
      <c r="M175" s="92">
        <f>+IFERROR([1]①!AH74+[1]②!AH74+[1]③!AH74+[1]④!AH74+[1]⑤!AH74+[1]⑥!AH74+[1]⑦!AH74+[1]⑧!AH74+[1]⑨!AH74+[1]⑩!AH74+[1]⑪!AH74+[1]⑫!AH74+[1]⑬!AH74+[1]⑭!AH74+[1]⑮!AH74+[1]⑯!AH74+[1]⑰!AH74+[1]⑱!AH74+[1]⑲!AH74+[1]⑳!AH74,"-")</f>
        <v>0</v>
      </c>
      <c r="N175" s="92">
        <f>+IFERROR([1]①!AI74+[1]②!AI74+[1]③!AI74+[1]④!AI74+[1]⑤!AI74+[1]⑥!AI74+[1]⑦!AI74+[1]⑧!AI74+[1]⑨!AI74+[1]⑩!AI74+[1]⑪!AI74+[1]⑫!AI74+[1]⑬!AI74+[1]⑭!AI74+[1]⑮!AI74+[1]⑯!AI74+[1]⑰!AI74+[1]⑱!AI74+[1]⑲!AI74+[1]⑳!AI74,"-")</f>
        <v>0</v>
      </c>
      <c r="O175" s="92">
        <f>+IFERROR([1]①!AJ74+[1]②!AJ74+[1]③!AJ74+[1]④!AJ74+[1]⑤!AJ74+[1]⑥!AJ74+[1]⑦!AJ74+[1]⑧!AJ74+[1]⑨!AJ74+[1]⑩!AJ74+[1]⑪!AJ74+[1]⑫!AJ74+[1]⑬!AJ74+[1]⑭!AJ74+[1]⑮!AJ74+[1]⑯!AJ74+[1]⑰!AJ74+[1]⑱!AJ74+[1]⑲!AJ74+[1]⑳!AJ74,"-")</f>
        <v>0</v>
      </c>
      <c r="P175" s="92">
        <f>+IFERROR([1]①!AK74+[1]②!AK74+[1]③!AK74+[1]④!AK74+[1]⑤!AK74+[1]⑥!AK74+[1]⑦!AK74+[1]⑧!AK74+[1]⑨!AK74+[1]⑩!AK74+[1]⑪!AK74+[1]⑫!AK74+[1]⑬!AK74+[1]⑭!AK74+[1]⑮!AK74+[1]⑯!AK74+[1]⑰!AK74+[1]⑱!AK74+[1]⑲!AK74+[1]⑳!AK74,"-")</f>
        <v>0</v>
      </c>
      <c r="Q175" s="92">
        <f t="shared" si="24"/>
        <v>0</v>
      </c>
      <c r="R175" s="93" t="str">
        <f t="shared" si="25"/>
        <v>-</v>
      </c>
      <c r="S175" s="93" t="str">
        <f t="shared" si="26"/>
        <v>-</v>
      </c>
      <c r="T175" s="93" t="str">
        <f t="shared" si="27"/>
        <v>-</v>
      </c>
      <c r="U175" s="93" t="str">
        <f t="shared" si="28"/>
        <v>-</v>
      </c>
      <c r="V175" s="93" t="str">
        <f t="shared" si="29"/>
        <v>-</v>
      </c>
      <c r="W175" s="93" t="str">
        <f t="shared" si="30"/>
        <v>-</v>
      </c>
    </row>
    <row r="176" spans="1:23">
      <c r="A176" s="92">
        <f>[1]基本情報!A70</f>
        <v>67</v>
      </c>
      <c r="B176" s="92">
        <v>0</v>
      </c>
      <c r="C176" s="92">
        <f>+IFERROR([1]①!X75+[1]②!X75+[1]③!X75+[1]④!X75+[1]⑤!X75+[1]⑥!X75+[1]⑦!X75+[1]⑧!X75+[1]⑨!X75+[1]⑩!X75+[1]⑪!X75+[1]⑫!X75+[1]⑬!X75+[1]⑭!X75+[1]⑮!X75+[1]⑯!X75+[1]⑰!X75+[1]⑱!X75+[1]⑲!X75+[1]⑳!X75,"-")</f>
        <v>0</v>
      </c>
      <c r="D176" s="92">
        <f>+IFERROR([1]①!Y75+[1]②!Y75+[1]③!Y75+[1]④!Y75+[1]⑤!Y75+[1]⑥!Y75+[1]⑦!Y75+[1]⑧!Y75+[1]⑨!Y75+[1]⑩!Y75+[1]⑪!Y75+[1]⑫!Y75+[1]⑬!Y75+[1]⑭!Y75+[1]⑮!Y75+[1]⑯!Y75+[1]⑰!Y75+[1]⑱!Y75+[1]⑲!Y75+[1]⑳!Y75,"-")</f>
        <v>0</v>
      </c>
      <c r="E176" s="92">
        <f>+IFERROR([1]①!Z75+[1]②!Z75+[1]③!Z75+[1]④!Z75+[1]⑤!Z75+[1]⑥!Z75+[1]⑦!Z75+[1]⑧!Z75+[1]⑨!Z75+[1]⑩!Z75+[1]⑪!Z75+[1]⑫!Z75+[1]⑬!Z75+[1]⑭!Z75+[1]⑮!Z75+[1]⑯!Z75+[1]⑰!Z75+[1]⑱!Z75+[1]⑲!Z75+[1]⑳!Z75,"-")</f>
        <v>0</v>
      </c>
      <c r="F176" s="92">
        <f>+IFERROR([1]①!AA75+[1]②!AA75+[1]③!AA75+[1]④!AA75+[1]⑤!AA75+[1]⑥!AA75+[1]⑦!AA75+[1]⑧!AA75+[1]⑨!AA75+[1]⑩!AA75+[1]⑪!AA75+[1]⑫!AA75+[1]⑬!AA75+[1]⑭!AA75+[1]⑮!AA75+[1]⑯!AA75+[1]⑰!AA75+[1]⑱!AA75+[1]⑲!AA75+[1]⑳!AA75,"-")</f>
        <v>0</v>
      </c>
      <c r="G176" s="92">
        <f>+IFERROR([1]①!AB75+[1]②!AB75+[1]③!AB75+[1]④!AB75+[1]⑤!AB75+[1]⑥!AB75+[1]⑦!AB75+[1]⑧!AB75+[1]⑨!AB75+[1]⑩!AB75+[1]⑪!AB75+[1]⑫!AB75+[1]⑬!AB75+[1]⑭!AB75+[1]⑮!AB75+[1]⑯!AB75+[1]⑰!AB75+[1]⑱!AB75+[1]⑲!AB75+[1]⑳!AB75,"-")</f>
        <v>0</v>
      </c>
      <c r="H176" s="92">
        <f>+IFERROR([1]①!AC75+[1]②!AC75+[1]③!AC75+[1]④!AC75+[1]⑤!AC75+[1]⑥!AC75+[1]⑦!AC75+[1]⑧!AC75+[1]⑨!AC75+[1]⑩!AC75+[1]⑪!AC75+[1]⑫!AC75+[1]⑬!AC75+[1]⑭!AC75+[1]⑮!AC75+[1]⑯!AC75+[1]⑰!AC75+[1]⑱!AC75+[1]⑲!AC75+[1]⑳!AC75,"-")</f>
        <v>0</v>
      </c>
      <c r="I176" s="92">
        <f>+IFERROR([1]①!AD75+[1]②!AD75+[1]③!AD75+[1]④!AD75+[1]⑤!AD75+[1]⑥!AD75+[1]⑦!AD75+[1]⑧!AD75+[1]⑨!AD75+[1]⑩!AD75+[1]⑪!AD75+[1]⑫!AD75+[1]⑬!AD75+[1]⑭!AD75+[1]⑮!AD75+[1]⑯!AD75+[1]⑰!AD75+[1]⑱!AD75+[1]⑲!AD75+[1]⑳!AD75,"-")</f>
        <v>0</v>
      </c>
      <c r="J176" s="92">
        <f>+IFERROR([1]①!AE75+[1]②!AE75+[1]③!AE75+[1]④!AE75+[1]⑤!AE75+[1]⑥!AE75+[1]⑦!AE75+[1]⑧!AE75+[1]⑨!AE75+[1]⑩!AE75+[1]⑪!AE75+[1]⑫!AE75+[1]⑬!AE75+[1]⑭!AE75+[1]⑮!AE75+[1]⑯!AE75+[1]⑰!AE75+[1]⑱!AE75+[1]⑲!AE75+[1]⑳!AE75,"-")</f>
        <v>0</v>
      </c>
      <c r="K176" s="92">
        <f>+IFERROR([1]①!AF75+[1]②!AF75+[1]③!AF75+[1]④!AF75+[1]⑤!AF75+[1]⑥!AF75+[1]⑦!AF75+[1]⑧!AF75+[1]⑨!AF75+[1]⑩!AF75+[1]⑪!AF75+[1]⑫!AF75+[1]⑬!AF75+[1]⑭!AF75+[1]⑮!AF75+[1]⑯!AF75+[1]⑰!AF75+[1]⑱!AF75+[1]⑲!AF75+[1]⑳!AF75,"-")</f>
        <v>0</v>
      </c>
      <c r="L176" s="92">
        <f>+IFERROR([1]①!AG75+[1]②!AG75+[1]③!AG75+[1]④!AG75+[1]⑤!AG75+[1]⑥!AG75+[1]⑦!AG75+[1]⑧!AG75+[1]⑨!AG75+[1]⑩!AG75+[1]⑪!AG75+[1]⑫!AG75+[1]⑬!AG75+[1]⑭!AG75+[1]⑮!AG75+[1]⑯!AG75+[1]⑰!AG75+[1]⑱!AG75+[1]⑲!AG75+[1]⑳!AG75,"-")</f>
        <v>0</v>
      </c>
      <c r="M176" s="92">
        <f>+IFERROR([1]①!AH75+[1]②!AH75+[1]③!AH75+[1]④!AH75+[1]⑤!AH75+[1]⑥!AH75+[1]⑦!AH75+[1]⑧!AH75+[1]⑨!AH75+[1]⑩!AH75+[1]⑪!AH75+[1]⑫!AH75+[1]⑬!AH75+[1]⑭!AH75+[1]⑮!AH75+[1]⑯!AH75+[1]⑰!AH75+[1]⑱!AH75+[1]⑲!AH75+[1]⑳!AH75,"-")</f>
        <v>0</v>
      </c>
      <c r="N176" s="92">
        <f>+IFERROR([1]①!AI75+[1]②!AI75+[1]③!AI75+[1]④!AI75+[1]⑤!AI75+[1]⑥!AI75+[1]⑦!AI75+[1]⑧!AI75+[1]⑨!AI75+[1]⑩!AI75+[1]⑪!AI75+[1]⑫!AI75+[1]⑬!AI75+[1]⑭!AI75+[1]⑮!AI75+[1]⑯!AI75+[1]⑰!AI75+[1]⑱!AI75+[1]⑲!AI75+[1]⑳!AI75,"-")</f>
        <v>0</v>
      </c>
      <c r="O176" s="92">
        <f>+IFERROR([1]①!AJ75+[1]②!AJ75+[1]③!AJ75+[1]④!AJ75+[1]⑤!AJ75+[1]⑥!AJ75+[1]⑦!AJ75+[1]⑧!AJ75+[1]⑨!AJ75+[1]⑩!AJ75+[1]⑪!AJ75+[1]⑫!AJ75+[1]⑬!AJ75+[1]⑭!AJ75+[1]⑮!AJ75+[1]⑯!AJ75+[1]⑰!AJ75+[1]⑱!AJ75+[1]⑲!AJ75+[1]⑳!AJ75,"-")</f>
        <v>0</v>
      </c>
      <c r="P176" s="92">
        <f>+IFERROR([1]①!AK75+[1]②!AK75+[1]③!AK75+[1]④!AK75+[1]⑤!AK75+[1]⑥!AK75+[1]⑦!AK75+[1]⑧!AK75+[1]⑨!AK75+[1]⑩!AK75+[1]⑪!AK75+[1]⑫!AK75+[1]⑬!AK75+[1]⑭!AK75+[1]⑮!AK75+[1]⑯!AK75+[1]⑰!AK75+[1]⑱!AK75+[1]⑲!AK75+[1]⑳!AK75,"-")</f>
        <v>0</v>
      </c>
      <c r="Q176" s="92">
        <f t="shared" si="24"/>
        <v>0</v>
      </c>
      <c r="R176" s="93" t="str">
        <f t="shared" si="25"/>
        <v>-</v>
      </c>
      <c r="S176" s="93" t="str">
        <f t="shared" si="26"/>
        <v>-</v>
      </c>
      <c r="T176" s="93" t="str">
        <f t="shared" si="27"/>
        <v>-</v>
      </c>
      <c r="U176" s="93" t="str">
        <f t="shared" si="28"/>
        <v>-</v>
      </c>
      <c r="V176" s="93" t="str">
        <f t="shared" si="29"/>
        <v>-</v>
      </c>
      <c r="W176" s="93" t="str">
        <f t="shared" si="30"/>
        <v>-</v>
      </c>
    </row>
    <row r="177" spans="1:23">
      <c r="A177" s="92">
        <f>[1]基本情報!A71</f>
        <v>68</v>
      </c>
      <c r="B177" s="92">
        <v>0</v>
      </c>
      <c r="C177" s="92">
        <f>+IFERROR([1]①!X76+[1]②!X76+[1]③!X76+[1]④!X76+[1]⑤!X76+[1]⑥!X76+[1]⑦!X76+[1]⑧!X76+[1]⑨!X76+[1]⑩!X76+[1]⑪!X76+[1]⑫!X76+[1]⑬!X76+[1]⑭!X76+[1]⑮!X76+[1]⑯!X76+[1]⑰!X76+[1]⑱!X76+[1]⑲!X76+[1]⑳!X76,"-")</f>
        <v>0</v>
      </c>
      <c r="D177" s="92">
        <f>+IFERROR([1]①!Y76+[1]②!Y76+[1]③!Y76+[1]④!Y76+[1]⑤!Y76+[1]⑥!Y76+[1]⑦!Y76+[1]⑧!Y76+[1]⑨!Y76+[1]⑩!Y76+[1]⑪!Y76+[1]⑫!Y76+[1]⑬!Y76+[1]⑭!Y76+[1]⑮!Y76+[1]⑯!Y76+[1]⑰!Y76+[1]⑱!Y76+[1]⑲!Y76+[1]⑳!Y76,"-")</f>
        <v>0</v>
      </c>
      <c r="E177" s="92">
        <f>+IFERROR([1]①!Z76+[1]②!Z76+[1]③!Z76+[1]④!Z76+[1]⑤!Z76+[1]⑥!Z76+[1]⑦!Z76+[1]⑧!Z76+[1]⑨!Z76+[1]⑩!Z76+[1]⑪!Z76+[1]⑫!Z76+[1]⑬!Z76+[1]⑭!Z76+[1]⑮!Z76+[1]⑯!Z76+[1]⑰!Z76+[1]⑱!Z76+[1]⑲!Z76+[1]⑳!Z76,"-")</f>
        <v>0</v>
      </c>
      <c r="F177" s="92">
        <f>+IFERROR([1]①!AA76+[1]②!AA76+[1]③!AA76+[1]④!AA76+[1]⑤!AA76+[1]⑥!AA76+[1]⑦!AA76+[1]⑧!AA76+[1]⑨!AA76+[1]⑩!AA76+[1]⑪!AA76+[1]⑫!AA76+[1]⑬!AA76+[1]⑭!AA76+[1]⑮!AA76+[1]⑯!AA76+[1]⑰!AA76+[1]⑱!AA76+[1]⑲!AA76+[1]⑳!AA76,"-")</f>
        <v>0</v>
      </c>
      <c r="G177" s="92">
        <f>+IFERROR([1]①!AB76+[1]②!AB76+[1]③!AB76+[1]④!AB76+[1]⑤!AB76+[1]⑥!AB76+[1]⑦!AB76+[1]⑧!AB76+[1]⑨!AB76+[1]⑩!AB76+[1]⑪!AB76+[1]⑫!AB76+[1]⑬!AB76+[1]⑭!AB76+[1]⑮!AB76+[1]⑯!AB76+[1]⑰!AB76+[1]⑱!AB76+[1]⑲!AB76+[1]⑳!AB76,"-")</f>
        <v>0</v>
      </c>
      <c r="H177" s="92">
        <f>+IFERROR([1]①!AC76+[1]②!AC76+[1]③!AC76+[1]④!AC76+[1]⑤!AC76+[1]⑥!AC76+[1]⑦!AC76+[1]⑧!AC76+[1]⑨!AC76+[1]⑩!AC76+[1]⑪!AC76+[1]⑫!AC76+[1]⑬!AC76+[1]⑭!AC76+[1]⑮!AC76+[1]⑯!AC76+[1]⑰!AC76+[1]⑱!AC76+[1]⑲!AC76+[1]⑳!AC76,"-")</f>
        <v>0</v>
      </c>
      <c r="I177" s="92">
        <f>+IFERROR([1]①!AD76+[1]②!AD76+[1]③!AD76+[1]④!AD76+[1]⑤!AD76+[1]⑥!AD76+[1]⑦!AD76+[1]⑧!AD76+[1]⑨!AD76+[1]⑩!AD76+[1]⑪!AD76+[1]⑫!AD76+[1]⑬!AD76+[1]⑭!AD76+[1]⑮!AD76+[1]⑯!AD76+[1]⑰!AD76+[1]⑱!AD76+[1]⑲!AD76+[1]⑳!AD76,"-")</f>
        <v>0</v>
      </c>
      <c r="J177" s="92">
        <f>+IFERROR([1]①!AE76+[1]②!AE76+[1]③!AE76+[1]④!AE76+[1]⑤!AE76+[1]⑥!AE76+[1]⑦!AE76+[1]⑧!AE76+[1]⑨!AE76+[1]⑩!AE76+[1]⑪!AE76+[1]⑫!AE76+[1]⑬!AE76+[1]⑭!AE76+[1]⑮!AE76+[1]⑯!AE76+[1]⑰!AE76+[1]⑱!AE76+[1]⑲!AE76+[1]⑳!AE76,"-")</f>
        <v>0</v>
      </c>
      <c r="K177" s="92">
        <f>+IFERROR([1]①!AF76+[1]②!AF76+[1]③!AF76+[1]④!AF76+[1]⑤!AF76+[1]⑥!AF76+[1]⑦!AF76+[1]⑧!AF76+[1]⑨!AF76+[1]⑩!AF76+[1]⑪!AF76+[1]⑫!AF76+[1]⑬!AF76+[1]⑭!AF76+[1]⑮!AF76+[1]⑯!AF76+[1]⑰!AF76+[1]⑱!AF76+[1]⑲!AF76+[1]⑳!AF76,"-")</f>
        <v>0</v>
      </c>
      <c r="L177" s="92">
        <f>+IFERROR([1]①!AG76+[1]②!AG76+[1]③!AG76+[1]④!AG76+[1]⑤!AG76+[1]⑥!AG76+[1]⑦!AG76+[1]⑧!AG76+[1]⑨!AG76+[1]⑩!AG76+[1]⑪!AG76+[1]⑫!AG76+[1]⑬!AG76+[1]⑭!AG76+[1]⑮!AG76+[1]⑯!AG76+[1]⑰!AG76+[1]⑱!AG76+[1]⑲!AG76+[1]⑳!AG76,"-")</f>
        <v>0</v>
      </c>
      <c r="M177" s="92">
        <f>+IFERROR([1]①!AH76+[1]②!AH76+[1]③!AH76+[1]④!AH76+[1]⑤!AH76+[1]⑥!AH76+[1]⑦!AH76+[1]⑧!AH76+[1]⑨!AH76+[1]⑩!AH76+[1]⑪!AH76+[1]⑫!AH76+[1]⑬!AH76+[1]⑭!AH76+[1]⑮!AH76+[1]⑯!AH76+[1]⑰!AH76+[1]⑱!AH76+[1]⑲!AH76+[1]⑳!AH76,"-")</f>
        <v>0</v>
      </c>
      <c r="N177" s="92">
        <f>+IFERROR([1]①!AI76+[1]②!AI76+[1]③!AI76+[1]④!AI76+[1]⑤!AI76+[1]⑥!AI76+[1]⑦!AI76+[1]⑧!AI76+[1]⑨!AI76+[1]⑩!AI76+[1]⑪!AI76+[1]⑫!AI76+[1]⑬!AI76+[1]⑭!AI76+[1]⑮!AI76+[1]⑯!AI76+[1]⑰!AI76+[1]⑱!AI76+[1]⑲!AI76+[1]⑳!AI76,"-")</f>
        <v>0</v>
      </c>
      <c r="O177" s="92">
        <f>+IFERROR([1]①!AJ76+[1]②!AJ76+[1]③!AJ76+[1]④!AJ76+[1]⑤!AJ76+[1]⑥!AJ76+[1]⑦!AJ76+[1]⑧!AJ76+[1]⑨!AJ76+[1]⑩!AJ76+[1]⑪!AJ76+[1]⑫!AJ76+[1]⑬!AJ76+[1]⑭!AJ76+[1]⑮!AJ76+[1]⑯!AJ76+[1]⑰!AJ76+[1]⑱!AJ76+[1]⑲!AJ76+[1]⑳!AJ76,"-")</f>
        <v>0</v>
      </c>
      <c r="P177" s="92">
        <f>+IFERROR([1]①!AK76+[1]②!AK76+[1]③!AK76+[1]④!AK76+[1]⑤!AK76+[1]⑥!AK76+[1]⑦!AK76+[1]⑧!AK76+[1]⑨!AK76+[1]⑩!AK76+[1]⑪!AK76+[1]⑫!AK76+[1]⑬!AK76+[1]⑭!AK76+[1]⑮!AK76+[1]⑯!AK76+[1]⑰!AK76+[1]⑱!AK76+[1]⑲!AK76+[1]⑳!AK76,"-")</f>
        <v>0</v>
      </c>
      <c r="Q177" s="92">
        <f t="shared" si="24"/>
        <v>0</v>
      </c>
      <c r="R177" s="93" t="str">
        <f t="shared" si="25"/>
        <v>-</v>
      </c>
      <c r="S177" s="93" t="str">
        <f t="shared" si="26"/>
        <v>-</v>
      </c>
      <c r="T177" s="93" t="str">
        <f t="shared" si="27"/>
        <v>-</v>
      </c>
      <c r="U177" s="93" t="str">
        <f t="shared" si="28"/>
        <v>-</v>
      </c>
      <c r="V177" s="93" t="str">
        <f t="shared" si="29"/>
        <v>-</v>
      </c>
      <c r="W177" s="93" t="str">
        <f t="shared" si="30"/>
        <v>-</v>
      </c>
    </row>
    <row r="178" spans="1:23">
      <c r="A178" s="92">
        <f>[1]基本情報!A72</f>
        <v>69</v>
      </c>
      <c r="B178" s="92">
        <v>0</v>
      </c>
      <c r="C178" s="92">
        <f>+IFERROR([1]①!X77+[1]②!X77+[1]③!X77+[1]④!X77+[1]⑤!X77+[1]⑥!X77+[1]⑦!X77+[1]⑧!X77+[1]⑨!X77+[1]⑩!X77+[1]⑪!X77+[1]⑫!X77+[1]⑬!X77+[1]⑭!X77+[1]⑮!X77+[1]⑯!X77+[1]⑰!X77+[1]⑱!X77+[1]⑲!X77+[1]⑳!X77,"-")</f>
        <v>0</v>
      </c>
      <c r="D178" s="92">
        <f>+IFERROR([1]①!Y77+[1]②!Y77+[1]③!Y77+[1]④!Y77+[1]⑤!Y77+[1]⑥!Y77+[1]⑦!Y77+[1]⑧!Y77+[1]⑨!Y77+[1]⑩!Y77+[1]⑪!Y77+[1]⑫!Y77+[1]⑬!Y77+[1]⑭!Y77+[1]⑮!Y77+[1]⑯!Y77+[1]⑰!Y77+[1]⑱!Y77+[1]⑲!Y77+[1]⑳!Y77,"-")</f>
        <v>0</v>
      </c>
      <c r="E178" s="92">
        <f>+IFERROR([1]①!Z77+[1]②!Z77+[1]③!Z77+[1]④!Z77+[1]⑤!Z77+[1]⑥!Z77+[1]⑦!Z77+[1]⑧!Z77+[1]⑨!Z77+[1]⑩!Z77+[1]⑪!Z77+[1]⑫!Z77+[1]⑬!Z77+[1]⑭!Z77+[1]⑮!Z77+[1]⑯!Z77+[1]⑰!Z77+[1]⑱!Z77+[1]⑲!Z77+[1]⑳!Z77,"-")</f>
        <v>0</v>
      </c>
      <c r="F178" s="92">
        <f>+IFERROR([1]①!AA77+[1]②!AA77+[1]③!AA77+[1]④!AA77+[1]⑤!AA77+[1]⑥!AA77+[1]⑦!AA77+[1]⑧!AA77+[1]⑨!AA77+[1]⑩!AA77+[1]⑪!AA77+[1]⑫!AA77+[1]⑬!AA77+[1]⑭!AA77+[1]⑮!AA77+[1]⑯!AA77+[1]⑰!AA77+[1]⑱!AA77+[1]⑲!AA77+[1]⑳!AA77,"-")</f>
        <v>0</v>
      </c>
      <c r="G178" s="92">
        <f>+IFERROR([1]①!AB77+[1]②!AB77+[1]③!AB77+[1]④!AB77+[1]⑤!AB77+[1]⑥!AB77+[1]⑦!AB77+[1]⑧!AB77+[1]⑨!AB77+[1]⑩!AB77+[1]⑪!AB77+[1]⑫!AB77+[1]⑬!AB77+[1]⑭!AB77+[1]⑮!AB77+[1]⑯!AB77+[1]⑰!AB77+[1]⑱!AB77+[1]⑲!AB77+[1]⑳!AB77,"-")</f>
        <v>0</v>
      </c>
      <c r="H178" s="92">
        <f>+IFERROR([1]①!AC77+[1]②!AC77+[1]③!AC77+[1]④!AC77+[1]⑤!AC77+[1]⑥!AC77+[1]⑦!AC77+[1]⑧!AC77+[1]⑨!AC77+[1]⑩!AC77+[1]⑪!AC77+[1]⑫!AC77+[1]⑬!AC77+[1]⑭!AC77+[1]⑮!AC77+[1]⑯!AC77+[1]⑰!AC77+[1]⑱!AC77+[1]⑲!AC77+[1]⑳!AC77,"-")</f>
        <v>0</v>
      </c>
      <c r="I178" s="92">
        <f>+IFERROR([1]①!AD77+[1]②!AD77+[1]③!AD77+[1]④!AD77+[1]⑤!AD77+[1]⑥!AD77+[1]⑦!AD77+[1]⑧!AD77+[1]⑨!AD77+[1]⑩!AD77+[1]⑪!AD77+[1]⑫!AD77+[1]⑬!AD77+[1]⑭!AD77+[1]⑮!AD77+[1]⑯!AD77+[1]⑰!AD77+[1]⑱!AD77+[1]⑲!AD77+[1]⑳!AD77,"-")</f>
        <v>0</v>
      </c>
      <c r="J178" s="92">
        <f>+IFERROR([1]①!AE77+[1]②!AE77+[1]③!AE77+[1]④!AE77+[1]⑤!AE77+[1]⑥!AE77+[1]⑦!AE77+[1]⑧!AE77+[1]⑨!AE77+[1]⑩!AE77+[1]⑪!AE77+[1]⑫!AE77+[1]⑬!AE77+[1]⑭!AE77+[1]⑮!AE77+[1]⑯!AE77+[1]⑰!AE77+[1]⑱!AE77+[1]⑲!AE77+[1]⑳!AE77,"-")</f>
        <v>0</v>
      </c>
      <c r="K178" s="92">
        <f>+IFERROR([1]①!AF77+[1]②!AF77+[1]③!AF77+[1]④!AF77+[1]⑤!AF77+[1]⑥!AF77+[1]⑦!AF77+[1]⑧!AF77+[1]⑨!AF77+[1]⑩!AF77+[1]⑪!AF77+[1]⑫!AF77+[1]⑬!AF77+[1]⑭!AF77+[1]⑮!AF77+[1]⑯!AF77+[1]⑰!AF77+[1]⑱!AF77+[1]⑲!AF77+[1]⑳!AF77,"-")</f>
        <v>0</v>
      </c>
      <c r="L178" s="92">
        <f>+IFERROR([1]①!AG77+[1]②!AG77+[1]③!AG77+[1]④!AG77+[1]⑤!AG77+[1]⑥!AG77+[1]⑦!AG77+[1]⑧!AG77+[1]⑨!AG77+[1]⑩!AG77+[1]⑪!AG77+[1]⑫!AG77+[1]⑬!AG77+[1]⑭!AG77+[1]⑮!AG77+[1]⑯!AG77+[1]⑰!AG77+[1]⑱!AG77+[1]⑲!AG77+[1]⑳!AG77,"-")</f>
        <v>0</v>
      </c>
      <c r="M178" s="92">
        <f>+IFERROR([1]①!AH77+[1]②!AH77+[1]③!AH77+[1]④!AH77+[1]⑤!AH77+[1]⑥!AH77+[1]⑦!AH77+[1]⑧!AH77+[1]⑨!AH77+[1]⑩!AH77+[1]⑪!AH77+[1]⑫!AH77+[1]⑬!AH77+[1]⑭!AH77+[1]⑮!AH77+[1]⑯!AH77+[1]⑰!AH77+[1]⑱!AH77+[1]⑲!AH77+[1]⑳!AH77,"-")</f>
        <v>0</v>
      </c>
      <c r="N178" s="92">
        <f>+IFERROR([1]①!AI77+[1]②!AI77+[1]③!AI77+[1]④!AI77+[1]⑤!AI77+[1]⑥!AI77+[1]⑦!AI77+[1]⑧!AI77+[1]⑨!AI77+[1]⑩!AI77+[1]⑪!AI77+[1]⑫!AI77+[1]⑬!AI77+[1]⑭!AI77+[1]⑮!AI77+[1]⑯!AI77+[1]⑰!AI77+[1]⑱!AI77+[1]⑲!AI77+[1]⑳!AI77,"-")</f>
        <v>0</v>
      </c>
      <c r="O178" s="92">
        <f>+IFERROR([1]①!AJ77+[1]②!AJ77+[1]③!AJ77+[1]④!AJ77+[1]⑤!AJ77+[1]⑥!AJ77+[1]⑦!AJ77+[1]⑧!AJ77+[1]⑨!AJ77+[1]⑩!AJ77+[1]⑪!AJ77+[1]⑫!AJ77+[1]⑬!AJ77+[1]⑭!AJ77+[1]⑮!AJ77+[1]⑯!AJ77+[1]⑰!AJ77+[1]⑱!AJ77+[1]⑲!AJ77+[1]⑳!AJ77,"-")</f>
        <v>0</v>
      </c>
      <c r="P178" s="92">
        <f>+IFERROR([1]①!AK77+[1]②!AK77+[1]③!AK77+[1]④!AK77+[1]⑤!AK77+[1]⑥!AK77+[1]⑦!AK77+[1]⑧!AK77+[1]⑨!AK77+[1]⑩!AK77+[1]⑪!AK77+[1]⑫!AK77+[1]⑬!AK77+[1]⑭!AK77+[1]⑮!AK77+[1]⑯!AK77+[1]⑰!AK77+[1]⑱!AK77+[1]⑲!AK77+[1]⑳!AK77,"-")</f>
        <v>0</v>
      </c>
      <c r="Q178" s="92">
        <f t="shared" si="24"/>
        <v>0</v>
      </c>
      <c r="R178" s="93" t="str">
        <f t="shared" si="25"/>
        <v>-</v>
      </c>
      <c r="S178" s="93" t="str">
        <f t="shared" si="26"/>
        <v>-</v>
      </c>
      <c r="T178" s="93" t="str">
        <f t="shared" si="27"/>
        <v>-</v>
      </c>
      <c r="U178" s="93" t="str">
        <f t="shared" si="28"/>
        <v>-</v>
      </c>
      <c r="V178" s="93" t="str">
        <f t="shared" si="29"/>
        <v>-</v>
      </c>
      <c r="W178" s="93" t="str">
        <f t="shared" si="30"/>
        <v>-</v>
      </c>
    </row>
    <row r="179" spans="1:23">
      <c r="A179" s="92">
        <f>[1]基本情報!A73</f>
        <v>70</v>
      </c>
      <c r="B179" s="92">
        <v>0</v>
      </c>
      <c r="C179" s="92">
        <f>+IFERROR([1]①!X78+[1]②!X78+[1]③!X78+[1]④!X78+[1]⑤!X78+[1]⑥!X78+[1]⑦!X78+[1]⑧!X78+[1]⑨!X78+[1]⑩!X78+[1]⑪!X78+[1]⑫!X78+[1]⑬!X78+[1]⑭!X78+[1]⑮!X78+[1]⑯!X78+[1]⑰!X78+[1]⑱!X78+[1]⑲!X78+[1]⑳!X78,"-")</f>
        <v>0</v>
      </c>
      <c r="D179" s="92">
        <f>+IFERROR([1]①!Y78+[1]②!Y78+[1]③!Y78+[1]④!Y78+[1]⑤!Y78+[1]⑥!Y78+[1]⑦!Y78+[1]⑧!Y78+[1]⑨!Y78+[1]⑩!Y78+[1]⑪!Y78+[1]⑫!Y78+[1]⑬!Y78+[1]⑭!Y78+[1]⑮!Y78+[1]⑯!Y78+[1]⑰!Y78+[1]⑱!Y78+[1]⑲!Y78+[1]⑳!Y78,"-")</f>
        <v>0</v>
      </c>
      <c r="E179" s="92">
        <f>+IFERROR([1]①!Z78+[1]②!Z78+[1]③!Z78+[1]④!Z78+[1]⑤!Z78+[1]⑥!Z78+[1]⑦!Z78+[1]⑧!Z78+[1]⑨!Z78+[1]⑩!Z78+[1]⑪!Z78+[1]⑫!Z78+[1]⑬!Z78+[1]⑭!Z78+[1]⑮!Z78+[1]⑯!Z78+[1]⑰!Z78+[1]⑱!Z78+[1]⑲!Z78+[1]⑳!Z78,"-")</f>
        <v>0</v>
      </c>
      <c r="F179" s="92">
        <f>+IFERROR([1]①!AA78+[1]②!AA78+[1]③!AA78+[1]④!AA78+[1]⑤!AA78+[1]⑥!AA78+[1]⑦!AA78+[1]⑧!AA78+[1]⑨!AA78+[1]⑩!AA78+[1]⑪!AA78+[1]⑫!AA78+[1]⑬!AA78+[1]⑭!AA78+[1]⑮!AA78+[1]⑯!AA78+[1]⑰!AA78+[1]⑱!AA78+[1]⑲!AA78+[1]⑳!AA78,"-")</f>
        <v>0</v>
      </c>
      <c r="G179" s="92">
        <f>+IFERROR([1]①!AB78+[1]②!AB78+[1]③!AB78+[1]④!AB78+[1]⑤!AB78+[1]⑥!AB78+[1]⑦!AB78+[1]⑧!AB78+[1]⑨!AB78+[1]⑩!AB78+[1]⑪!AB78+[1]⑫!AB78+[1]⑬!AB78+[1]⑭!AB78+[1]⑮!AB78+[1]⑯!AB78+[1]⑰!AB78+[1]⑱!AB78+[1]⑲!AB78+[1]⑳!AB78,"-")</f>
        <v>0</v>
      </c>
      <c r="H179" s="92">
        <f>+IFERROR([1]①!AC78+[1]②!AC78+[1]③!AC78+[1]④!AC78+[1]⑤!AC78+[1]⑥!AC78+[1]⑦!AC78+[1]⑧!AC78+[1]⑨!AC78+[1]⑩!AC78+[1]⑪!AC78+[1]⑫!AC78+[1]⑬!AC78+[1]⑭!AC78+[1]⑮!AC78+[1]⑯!AC78+[1]⑰!AC78+[1]⑱!AC78+[1]⑲!AC78+[1]⑳!AC78,"-")</f>
        <v>0</v>
      </c>
      <c r="I179" s="92">
        <f>+IFERROR([1]①!AD78+[1]②!AD78+[1]③!AD78+[1]④!AD78+[1]⑤!AD78+[1]⑥!AD78+[1]⑦!AD78+[1]⑧!AD78+[1]⑨!AD78+[1]⑩!AD78+[1]⑪!AD78+[1]⑫!AD78+[1]⑬!AD78+[1]⑭!AD78+[1]⑮!AD78+[1]⑯!AD78+[1]⑰!AD78+[1]⑱!AD78+[1]⑲!AD78+[1]⑳!AD78,"-")</f>
        <v>0</v>
      </c>
      <c r="J179" s="92">
        <f>+IFERROR([1]①!AE78+[1]②!AE78+[1]③!AE78+[1]④!AE78+[1]⑤!AE78+[1]⑥!AE78+[1]⑦!AE78+[1]⑧!AE78+[1]⑨!AE78+[1]⑩!AE78+[1]⑪!AE78+[1]⑫!AE78+[1]⑬!AE78+[1]⑭!AE78+[1]⑮!AE78+[1]⑯!AE78+[1]⑰!AE78+[1]⑱!AE78+[1]⑲!AE78+[1]⑳!AE78,"-")</f>
        <v>0</v>
      </c>
      <c r="K179" s="92">
        <f>+IFERROR([1]①!AF78+[1]②!AF78+[1]③!AF78+[1]④!AF78+[1]⑤!AF78+[1]⑥!AF78+[1]⑦!AF78+[1]⑧!AF78+[1]⑨!AF78+[1]⑩!AF78+[1]⑪!AF78+[1]⑫!AF78+[1]⑬!AF78+[1]⑭!AF78+[1]⑮!AF78+[1]⑯!AF78+[1]⑰!AF78+[1]⑱!AF78+[1]⑲!AF78+[1]⑳!AF78,"-")</f>
        <v>0</v>
      </c>
      <c r="L179" s="92">
        <f>+IFERROR([1]①!AG78+[1]②!AG78+[1]③!AG78+[1]④!AG78+[1]⑤!AG78+[1]⑥!AG78+[1]⑦!AG78+[1]⑧!AG78+[1]⑨!AG78+[1]⑩!AG78+[1]⑪!AG78+[1]⑫!AG78+[1]⑬!AG78+[1]⑭!AG78+[1]⑮!AG78+[1]⑯!AG78+[1]⑰!AG78+[1]⑱!AG78+[1]⑲!AG78+[1]⑳!AG78,"-")</f>
        <v>0</v>
      </c>
      <c r="M179" s="92">
        <f>+IFERROR([1]①!AH78+[1]②!AH78+[1]③!AH78+[1]④!AH78+[1]⑤!AH78+[1]⑥!AH78+[1]⑦!AH78+[1]⑧!AH78+[1]⑨!AH78+[1]⑩!AH78+[1]⑪!AH78+[1]⑫!AH78+[1]⑬!AH78+[1]⑭!AH78+[1]⑮!AH78+[1]⑯!AH78+[1]⑰!AH78+[1]⑱!AH78+[1]⑲!AH78+[1]⑳!AH78,"-")</f>
        <v>0</v>
      </c>
      <c r="N179" s="92">
        <f>+IFERROR([1]①!AI78+[1]②!AI78+[1]③!AI78+[1]④!AI78+[1]⑤!AI78+[1]⑥!AI78+[1]⑦!AI78+[1]⑧!AI78+[1]⑨!AI78+[1]⑩!AI78+[1]⑪!AI78+[1]⑫!AI78+[1]⑬!AI78+[1]⑭!AI78+[1]⑮!AI78+[1]⑯!AI78+[1]⑰!AI78+[1]⑱!AI78+[1]⑲!AI78+[1]⑳!AI78,"-")</f>
        <v>0</v>
      </c>
      <c r="O179" s="92">
        <f>+IFERROR([1]①!AJ78+[1]②!AJ78+[1]③!AJ78+[1]④!AJ78+[1]⑤!AJ78+[1]⑥!AJ78+[1]⑦!AJ78+[1]⑧!AJ78+[1]⑨!AJ78+[1]⑩!AJ78+[1]⑪!AJ78+[1]⑫!AJ78+[1]⑬!AJ78+[1]⑭!AJ78+[1]⑮!AJ78+[1]⑯!AJ78+[1]⑰!AJ78+[1]⑱!AJ78+[1]⑲!AJ78+[1]⑳!AJ78,"-")</f>
        <v>0</v>
      </c>
      <c r="P179" s="92">
        <f>+IFERROR([1]①!AK78+[1]②!AK78+[1]③!AK78+[1]④!AK78+[1]⑤!AK78+[1]⑥!AK78+[1]⑦!AK78+[1]⑧!AK78+[1]⑨!AK78+[1]⑩!AK78+[1]⑪!AK78+[1]⑫!AK78+[1]⑬!AK78+[1]⑭!AK78+[1]⑮!AK78+[1]⑯!AK78+[1]⑰!AK78+[1]⑱!AK78+[1]⑲!AK78+[1]⑳!AK78,"-")</f>
        <v>0</v>
      </c>
      <c r="Q179" s="92">
        <f t="shared" si="24"/>
        <v>0</v>
      </c>
      <c r="R179" s="93" t="str">
        <f t="shared" si="25"/>
        <v>-</v>
      </c>
      <c r="S179" s="93" t="str">
        <f t="shared" si="26"/>
        <v>-</v>
      </c>
      <c r="T179" s="93" t="str">
        <f t="shared" si="27"/>
        <v>-</v>
      </c>
      <c r="U179" s="93" t="str">
        <f t="shared" si="28"/>
        <v>-</v>
      </c>
      <c r="V179" s="93" t="str">
        <f t="shared" si="29"/>
        <v>-</v>
      </c>
      <c r="W179" s="93" t="str">
        <f t="shared" si="30"/>
        <v>-</v>
      </c>
    </row>
    <row r="180" spans="1:23">
      <c r="A180" s="92">
        <f>[1]基本情報!A74</f>
        <v>71</v>
      </c>
      <c r="B180" s="92">
        <v>0</v>
      </c>
      <c r="C180" s="92">
        <f>+IFERROR([1]①!X79+[1]②!X79+[1]③!X79+[1]④!X79+[1]⑤!X79+[1]⑥!X79+[1]⑦!X79+[1]⑧!X79+[1]⑨!X79+[1]⑩!X79+[1]⑪!X79+[1]⑫!X79+[1]⑬!X79+[1]⑭!X79+[1]⑮!X79+[1]⑯!X79+[1]⑰!X79+[1]⑱!X79+[1]⑲!X79+[1]⑳!X79,"-")</f>
        <v>0</v>
      </c>
      <c r="D180" s="92">
        <f>+IFERROR([1]①!Y79+[1]②!Y79+[1]③!Y79+[1]④!Y79+[1]⑤!Y79+[1]⑥!Y79+[1]⑦!Y79+[1]⑧!Y79+[1]⑨!Y79+[1]⑩!Y79+[1]⑪!Y79+[1]⑫!Y79+[1]⑬!Y79+[1]⑭!Y79+[1]⑮!Y79+[1]⑯!Y79+[1]⑰!Y79+[1]⑱!Y79+[1]⑲!Y79+[1]⑳!Y79,"-")</f>
        <v>0</v>
      </c>
      <c r="E180" s="92">
        <f>+IFERROR([1]①!Z79+[1]②!Z79+[1]③!Z79+[1]④!Z79+[1]⑤!Z79+[1]⑥!Z79+[1]⑦!Z79+[1]⑧!Z79+[1]⑨!Z79+[1]⑩!Z79+[1]⑪!Z79+[1]⑫!Z79+[1]⑬!Z79+[1]⑭!Z79+[1]⑮!Z79+[1]⑯!Z79+[1]⑰!Z79+[1]⑱!Z79+[1]⑲!Z79+[1]⑳!Z79,"-")</f>
        <v>0</v>
      </c>
      <c r="F180" s="92">
        <f>+IFERROR([1]①!AA79+[1]②!AA79+[1]③!AA79+[1]④!AA79+[1]⑤!AA79+[1]⑥!AA79+[1]⑦!AA79+[1]⑧!AA79+[1]⑨!AA79+[1]⑩!AA79+[1]⑪!AA79+[1]⑫!AA79+[1]⑬!AA79+[1]⑭!AA79+[1]⑮!AA79+[1]⑯!AA79+[1]⑰!AA79+[1]⑱!AA79+[1]⑲!AA79+[1]⑳!AA79,"-")</f>
        <v>0</v>
      </c>
      <c r="G180" s="92">
        <f>+IFERROR([1]①!AB79+[1]②!AB79+[1]③!AB79+[1]④!AB79+[1]⑤!AB79+[1]⑥!AB79+[1]⑦!AB79+[1]⑧!AB79+[1]⑨!AB79+[1]⑩!AB79+[1]⑪!AB79+[1]⑫!AB79+[1]⑬!AB79+[1]⑭!AB79+[1]⑮!AB79+[1]⑯!AB79+[1]⑰!AB79+[1]⑱!AB79+[1]⑲!AB79+[1]⑳!AB79,"-")</f>
        <v>0</v>
      </c>
      <c r="H180" s="92">
        <f>+IFERROR([1]①!AC79+[1]②!AC79+[1]③!AC79+[1]④!AC79+[1]⑤!AC79+[1]⑥!AC79+[1]⑦!AC79+[1]⑧!AC79+[1]⑨!AC79+[1]⑩!AC79+[1]⑪!AC79+[1]⑫!AC79+[1]⑬!AC79+[1]⑭!AC79+[1]⑮!AC79+[1]⑯!AC79+[1]⑰!AC79+[1]⑱!AC79+[1]⑲!AC79+[1]⑳!AC79,"-")</f>
        <v>0</v>
      </c>
      <c r="I180" s="92">
        <f>+IFERROR([1]①!AD79+[1]②!AD79+[1]③!AD79+[1]④!AD79+[1]⑤!AD79+[1]⑥!AD79+[1]⑦!AD79+[1]⑧!AD79+[1]⑨!AD79+[1]⑩!AD79+[1]⑪!AD79+[1]⑫!AD79+[1]⑬!AD79+[1]⑭!AD79+[1]⑮!AD79+[1]⑯!AD79+[1]⑰!AD79+[1]⑱!AD79+[1]⑲!AD79+[1]⑳!AD79,"-")</f>
        <v>0</v>
      </c>
      <c r="J180" s="92">
        <f>+IFERROR([1]①!AE79+[1]②!AE79+[1]③!AE79+[1]④!AE79+[1]⑤!AE79+[1]⑥!AE79+[1]⑦!AE79+[1]⑧!AE79+[1]⑨!AE79+[1]⑩!AE79+[1]⑪!AE79+[1]⑫!AE79+[1]⑬!AE79+[1]⑭!AE79+[1]⑮!AE79+[1]⑯!AE79+[1]⑰!AE79+[1]⑱!AE79+[1]⑲!AE79+[1]⑳!AE79,"-")</f>
        <v>0</v>
      </c>
      <c r="K180" s="92">
        <f>+IFERROR([1]①!AF79+[1]②!AF79+[1]③!AF79+[1]④!AF79+[1]⑤!AF79+[1]⑥!AF79+[1]⑦!AF79+[1]⑧!AF79+[1]⑨!AF79+[1]⑩!AF79+[1]⑪!AF79+[1]⑫!AF79+[1]⑬!AF79+[1]⑭!AF79+[1]⑮!AF79+[1]⑯!AF79+[1]⑰!AF79+[1]⑱!AF79+[1]⑲!AF79+[1]⑳!AF79,"-")</f>
        <v>0</v>
      </c>
      <c r="L180" s="92">
        <f>+IFERROR([1]①!AG79+[1]②!AG79+[1]③!AG79+[1]④!AG79+[1]⑤!AG79+[1]⑥!AG79+[1]⑦!AG79+[1]⑧!AG79+[1]⑨!AG79+[1]⑩!AG79+[1]⑪!AG79+[1]⑫!AG79+[1]⑬!AG79+[1]⑭!AG79+[1]⑮!AG79+[1]⑯!AG79+[1]⑰!AG79+[1]⑱!AG79+[1]⑲!AG79+[1]⑳!AG79,"-")</f>
        <v>0</v>
      </c>
      <c r="M180" s="92">
        <f>+IFERROR([1]①!AH79+[1]②!AH79+[1]③!AH79+[1]④!AH79+[1]⑤!AH79+[1]⑥!AH79+[1]⑦!AH79+[1]⑧!AH79+[1]⑨!AH79+[1]⑩!AH79+[1]⑪!AH79+[1]⑫!AH79+[1]⑬!AH79+[1]⑭!AH79+[1]⑮!AH79+[1]⑯!AH79+[1]⑰!AH79+[1]⑱!AH79+[1]⑲!AH79+[1]⑳!AH79,"-")</f>
        <v>0</v>
      </c>
      <c r="N180" s="92">
        <f>+IFERROR([1]①!AI79+[1]②!AI79+[1]③!AI79+[1]④!AI79+[1]⑤!AI79+[1]⑥!AI79+[1]⑦!AI79+[1]⑧!AI79+[1]⑨!AI79+[1]⑩!AI79+[1]⑪!AI79+[1]⑫!AI79+[1]⑬!AI79+[1]⑭!AI79+[1]⑮!AI79+[1]⑯!AI79+[1]⑰!AI79+[1]⑱!AI79+[1]⑲!AI79+[1]⑳!AI79,"-")</f>
        <v>0</v>
      </c>
      <c r="O180" s="92">
        <f>+IFERROR([1]①!AJ79+[1]②!AJ79+[1]③!AJ79+[1]④!AJ79+[1]⑤!AJ79+[1]⑥!AJ79+[1]⑦!AJ79+[1]⑧!AJ79+[1]⑨!AJ79+[1]⑩!AJ79+[1]⑪!AJ79+[1]⑫!AJ79+[1]⑬!AJ79+[1]⑭!AJ79+[1]⑮!AJ79+[1]⑯!AJ79+[1]⑰!AJ79+[1]⑱!AJ79+[1]⑲!AJ79+[1]⑳!AJ79,"-")</f>
        <v>0</v>
      </c>
      <c r="P180" s="92">
        <f>+IFERROR([1]①!AK79+[1]②!AK79+[1]③!AK79+[1]④!AK79+[1]⑤!AK79+[1]⑥!AK79+[1]⑦!AK79+[1]⑧!AK79+[1]⑨!AK79+[1]⑩!AK79+[1]⑪!AK79+[1]⑫!AK79+[1]⑬!AK79+[1]⑭!AK79+[1]⑮!AK79+[1]⑯!AK79+[1]⑰!AK79+[1]⑱!AK79+[1]⑲!AK79+[1]⑳!AK79,"-")</f>
        <v>0</v>
      </c>
      <c r="Q180" s="92">
        <f t="shared" si="24"/>
        <v>0</v>
      </c>
      <c r="R180" s="93" t="str">
        <f t="shared" si="25"/>
        <v>-</v>
      </c>
      <c r="S180" s="93" t="str">
        <f t="shared" si="26"/>
        <v>-</v>
      </c>
      <c r="T180" s="93" t="str">
        <f t="shared" si="27"/>
        <v>-</v>
      </c>
      <c r="U180" s="93" t="str">
        <f t="shared" si="28"/>
        <v>-</v>
      </c>
      <c r="V180" s="93" t="str">
        <f t="shared" si="29"/>
        <v>-</v>
      </c>
      <c r="W180" s="93" t="str">
        <f t="shared" si="30"/>
        <v>-</v>
      </c>
    </row>
    <row r="181" spans="1:23">
      <c r="A181" s="92">
        <f>[1]基本情報!A75</f>
        <v>72</v>
      </c>
      <c r="B181" s="92">
        <v>0</v>
      </c>
      <c r="C181" s="92">
        <f>+IFERROR([1]①!X80+[1]②!X80+[1]③!X80+[1]④!X80+[1]⑤!X80+[1]⑥!X80+[1]⑦!X80+[1]⑧!X80+[1]⑨!X80+[1]⑩!X80+[1]⑪!X80+[1]⑫!X80+[1]⑬!X80+[1]⑭!X80+[1]⑮!X80+[1]⑯!X80+[1]⑰!X80+[1]⑱!X80+[1]⑲!X80+[1]⑳!X80,"-")</f>
        <v>0</v>
      </c>
      <c r="D181" s="92">
        <f>+IFERROR([1]①!Y80+[1]②!Y80+[1]③!Y80+[1]④!Y80+[1]⑤!Y80+[1]⑥!Y80+[1]⑦!Y80+[1]⑧!Y80+[1]⑨!Y80+[1]⑩!Y80+[1]⑪!Y80+[1]⑫!Y80+[1]⑬!Y80+[1]⑭!Y80+[1]⑮!Y80+[1]⑯!Y80+[1]⑰!Y80+[1]⑱!Y80+[1]⑲!Y80+[1]⑳!Y80,"-")</f>
        <v>0</v>
      </c>
      <c r="E181" s="92">
        <f>+IFERROR([1]①!Z80+[1]②!Z80+[1]③!Z80+[1]④!Z80+[1]⑤!Z80+[1]⑥!Z80+[1]⑦!Z80+[1]⑧!Z80+[1]⑨!Z80+[1]⑩!Z80+[1]⑪!Z80+[1]⑫!Z80+[1]⑬!Z80+[1]⑭!Z80+[1]⑮!Z80+[1]⑯!Z80+[1]⑰!Z80+[1]⑱!Z80+[1]⑲!Z80+[1]⑳!Z80,"-")</f>
        <v>0</v>
      </c>
      <c r="F181" s="92">
        <f>+IFERROR([1]①!AA80+[1]②!AA80+[1]③!AA80+[1]④!AA80+[1]⑤!AA80+[1]⑥!AA80+[1]⑦!AA80+[1]⑧!AA80+[1]⑨!AA80+[1]⑩!AA80+[1]⑪!AA80+[1]⑫!AA80+[1]⑬!AA80+[1]⑭!AA80+[1]⑮!AA80+[1]⑯!AA80+[1]⑰!AA80+[1]⑱!AA80+[1]⑲!AA80+[1]⑳!AA80,"-")</f>
        <v>0</v>
      </c>
      <c r="G181" s="92">
        <f>+IFERROR([1]①!AB80+[1]②!AB80+[1]③!AB80+[1]④!AB80+[1]⑤!AB80+[1]⑥!AB80+[1]⑦!AB80+[1]⑧!AB80+[1]⑨!AB80+[1]⑩!AB80+[1]⑪!AB80+[1]⑫!AB80+[1]⑬!AB80+[1]⑭!AB80+[1]⑮!AB80+[1]⑯!AB80+[1]⑰!AB80+[1]⑱!AB80+[1]⑲!AB80+[1]⑳!AB80,"-")</f>
        <v>0</v>
      </c>
      <c r="H181" s="92">
        <f>+IFERROR([1]①!AC80+[1]②!AC80+[1]③!AC80+[1]④!AC80+[1]⑤!AC80+[1]⑥!AC80+[1]⑦!AC80+[1]⑧!AC80+[1]⑨!AC80+[1]⑩!AC80+[1]⑪!AC80+[1]⑫!AC80+[1]⑬!AC80+[1]⑭!AC80+[1]⑮!AC80+[1]⑯!AC80+[1]⑰!AC80+[1]⑱!AC80+[1]⑲!AC80+[1]⑳!AC80,"-")</f>
        <v>0</v>
      </c>
      <c r="I181" s="92">
        <f>+IFERROR([1]①!AD80+[1]②!AD80+[1]③!AD80+[1]④!AD80+[1]⑤!AD80+[1]⑥!AD80+[1]⑦!AD80+[1]⑧!AD80+[1]⑨!AD80+[1]⑩!AD80+[1]⑪!AD80+[1]⑫!AD80+[1]⑬!AD80+[1]⑭!AD80+[1]⑮!AD80+[1]⑯!AD80+[1]⑰!AD80+[1]⑱!AD80+[1]⑲!AD80+[1]⑳!AD80,"-")</f>
        <v>0</v>
      </c>
      <c r="J181" s="92">
        <f>+IFERROR([1]①!AE80+[1]②!AE80+[1]③!AE80+[1]④!AE80+[1]⑤!AE80+[1]⑥!AE80+[1]⑦!AE80+[1]⑧!AE80+[1]⑨!AE80+[1]⑩!AE80+[1]⑪!AE80+[1]⑫!AE80+[1]⑬!AE80+[1]⑭!AE80+[1]⑮!AE80+[1]⑯!AE80+[1]⑰!AE80+[1]⑱!AE80+[1]⑲!AE80+[1]⑳!AE80,"-")</f>
        <v>0</v>
      </c>
      <c r="K181" s="92">
        <f>+IFERROR([1]①!AF80+[1]②!AF80+[1]③!AF80+[1]④!AF80+[1]⑤!AF80+[1]⑥!AF80+[1]⑦!AF80+[1]⑧!AF80+[1]⑨!AF80+[1]⑩!AF80+[1]⑪!AF80+[1]⑫!AF80+[1]⑬!AF80+[1]⑭!AF80+[1]⑮!AF80+[1]⑯!AF80+[1]⑰!AF80+[1]⑱!AF80+[1]⑲!AF80+[1]⑳!AF80,"-")</f>
        <v>0</v>
      </c>
      <c r="L181" s="92">
        <f>+IFERROR([1]①!AG80+[1]②!AG80+[1]③!AG80+[1]④!AG80+[1]⑤!AG80+[1]⑥!AG80+[1]⑦!AG80+[1]⑧!AG80+[1]⑨!AG80+[1]⑩!AG80+[1]⑪!AG80+[1]⑫!AG80+[1]⑬!AG80+[1]⑭!AG80+[1]⑮!AG80+[1]⑯!AG80+[1]⑰!AG80+[1]⑱!AG80+[1]⑲!AG80+[1]⑳!AG80,"-")</f>
        <v>0</v>
      </c>
      <c r="M181" s="92">
        <f>+IFERROR([1]①!AH80+[1]②!AH80+[1]③!AH80+[1]④!AH80+[1]⑤!AH80+[1]⑥!AH80+[1]⑦!AH80+[1]⑧!AH80+[1]⑨!AH80+[1]⑩!AH80+[1]⑪!AH80+[1]⑫!AH80+[1]⑬!AH80+[1]⑭!AH80+[1]⑮!AH80+[1]⑯!AH80+[1]⑰!AH80+[1]⑱!AH80+[1]⑲!AH80+[1]⑳!AH80,"-")</f>
        <v>0</v>
      </c>
      <c r="N181" s="92">
        <f>+IFERROR([1]①!AI80+[1]②!AI80+[1]③!AI80+[1]④!AI80+[1]⑤!AI80+[1]⑥!AI80+[1]⑦!AI80+[1]⑧!AI80+[1]⑨!AI80+[1]⑩!AI80+[1]⑪!AI80+[1]⑫!AI80+[1]⑬!AI80+[1]⑭!AI80+[1]⑮!AI80+[1]⑯!AI80+[1]⑰!AI80+[1]⑱!AI80+[1]⑲!AI80+[1]⑳!AI80,"-")</f>
        <v>0</v>
      </c>
      <c r="O181" s="92">
        <f>+IFERROR([1]①!AJ80+[1]②!AJ80+[1]③!AJ80+[1]④!AJ80+[1]⑤!AJ80+[1]⑥!AJ80+[1]⑦!AJ80+[1]⑧!AJ80+[1]⑨!AJ80+[1]⑩!AJ80+[1]⑪!AJ80+[1]⑫!AJ80+[1]⑬!AJ80+[1]⑭!AJ80+[1]⑮!AJ80+[1]⑯!AJ80+[1]⑰!AJ80+[1]⑱!AJ80+[1]⑲!AJ80+[1]⑳!AJ80,"-")</f>
        <v>0</v>
      </c>
      <c r="P181" s="92">
        <f>+IFERROR([1]①!AK80+[1]②!AK80+[1]③!AK80+[1]④!AK80+[1]⑤!AK80+[1]⑥!AK80+[1]⑦!AK80+[1]⑧!AK80+[1]⑨!AK80+[1]⑩!AK80+[1]⑪!AK80+[1]⑫!AK80+[1]⑬!AK80+[1]⑭!AK80+[1]⑮!AK80+[1]⑯!AK80+[1]⑰!AK80+[1]⑱!AK80+[1]⑲!AK80+[1]⑳!AK80,"-")</f>
        <v>0</v>
      </c>
      <c r="Q181" s="92">
        <f t="shared" si="24"/>
        <v>0</v>
      </c>
      <c r="R181" s="93" t="str">
        <f t="shared" si="25"/>
        <v>-</v>
      </c>
      <c r="S181" s="93" t="str">
        <f t="shared" si="26"/>
        <v>-</v>
      </c>
      <c r="T181" s="93" t="str">
        <f t="shared" si="27"/>
        <v>-</v>
      </c>
      <c r="U181" s="93" t="str">
        <f t="shared" si="28"/>
        <v>-</v>
      </c>
      <c r="V181" s="93" t="str">
        <f t="shared" si="29"/>
        <v>-</v>
      </c>
      <c r="W181" s="93" t="str">
        <f t="shared" si="30"/>
        <v>-</v>
      </c>
    </row>
    <row r="182" spans="1:23">
      <c r="A182" s="92">
        <f>[1]基本情報!A76</f>
        <v>73</v>
      </c>
      <c r="B182" s="92">
        <v>0</v>
      </c>
      <c r="C182" s="92">
        <f>+IFERROR([1]①!X81+[1]②!X81+[1]③!X81+[1]④!X81+[1]⑤!X81+[1]⑥!X81+[1]⑦!X81+[1]⑧!X81+[1]⑨!X81+[1]⑩!X81+[1]⑪!X81+[1]⑫!X81+[1]⑬!X81+[1]⑭!X81+[1]⑮!X81+[1]⑯!X81+[1]⑰!X81+[1]⑱!X81+[1]⑲!X81+[1]⑳!X81,"-")</f>
        <v>0</v>
      </c>
      <c r="D182" s="92">
        <f>+IFERROR([1]①!Y81+[1]②!Y81+[1]③!Y81+[1]④!Y81+[1]⑤!Y81+[1]⑥!Y81+[1]⑦!Y81+[1]⑧!Y81+[1]⑨!Y81+[1]⑩!Y81+[1]⑪!Y81+[1]⑫!Y81+[1]⑬!Y81+[1]⑭!Y81+[1]⑮!Y81+[1]⑯!Y81+[1]⑰!Y81+[1]⑱!Y81+[1]⑲!Y81+[1]⑳!Y81,"-")</f>
        <v>0</v>
      </c>
      <c r="E182" s="92">
        <f>+IFERROR([1]①!Z81+[1]②!Z81+[1]③!Z81+[1]④!Z81+[1]⑤!Z81+[1]⑥!Z81+[1]⑦!Z81+[1]⑧!Z81+[1]⑨!Z81+[1]⑩!Z81+[1]⑪!Z81+[1]⑫!Z81+[1]⑬!Z81+[1]⑭!Z81+[1]⑮!Z81+[1]⑯!Z81+[1]⑰!Z81+[1]⑱!Z81+[1]⑲!Z81+[1]⑳!Z81,"-")</f>
        <v>0</v>
      </c>
      <c r="F182" s="92">
        <f>+IFERROR([1]①!AA81+[1]②!AA81+[1]③!AA81+[1]④!AA81+[1]⑤!AA81+[1]⑥!AA81+[1]⑦!AA81+[1]⑧!AA81+[1]⑨!AA81+[1]⑩!AA81+[1]⑪!AA81+[1]⑫!AA81+[1]⑬!AA81+[1]⑭!AA81+[1]⑮!AA81+[1]⑯!AA81+[1]⑰!AA81+[1]⑱!AA81+[1]⑲!AA81+[1]⑳!AA81,"-")</f>
        <v>0</v>
      </c>
      <c r="G182" s="92">
        <f>+IFERROR([1]①!AB81+[1]②!AB81+[1]③!AB81+[1]④!AB81+[1]⑤!AB81+[1]⑥!AB81+[1]⑦!AB81+[1]⑧!AB81+[1]⑨!AB81+[1]⑩!AB81+[1]⑪!AB81+[1]⑫!AB81+[1]⑬!AB81+[1]⑭!AB81+[1]⑮!AB81+[1]⑯!AB81+[1]⑰!AB81+[1]⑱!AB81+[1]⑲!AB81+[1]⑳!AB81,"-")</f>
        <v>0</v>
      </c>
      <c r="H182" s="92">
        <f>+IFERROR([1]①!AC81+[1]②!AC81+[1]③!AC81+[1]④!AC81+[1]⑤!AC81+[1]⑥!AC81+[1]⑦!AC81+[1]⑧!AC81+[1]⑨!AC81+[1]⑩!AC81+[1]⑪!AC81+[1]⑫!AC81+[1]⑬!AC81+[1]⑭!AC81+[1]⑮!AC81+[1]⑯!AC81+[1]⑰!AC81+[1]⑱!AC81+[1]⑲!AC81+[1]⑳!AC81,"-")</f>
        <v>0</v>
      </c>
      <c r="I182" s="92">
        <f>+IFERROR([1]①!AD81+[1]②!AD81+[1]③!AD81+[1]④!AD81+[1]⑤!AD81+[1]⑥!AD81+[1]⑦!AD81+[1]⑧!AD81+[1]⑨!AD81+[1]⑩!AD81+[1]⑪!AD81+[1]⑫!AD81+[1]⑬!AD81+[1]⑭!AD81+[1]⑮!AD81+[1]⑯!AD81+[1]⑰!AD81+[1]⑱!AD81+[1]⑲!AD81+[1]⑳!AD81,"-")</f>
        <v>0</v>
      </c>
      <c r="J182" s="92">
        <f>+IFERROR([1]①!AE81+[1]②!AE81+[1]③!AE81+[1]④!AE81+[1]⑤!AE81+[1]⑥!AE81+[1]⑦!AE81+[1]⑧!AE81+[1]⑨!AE81+[1]⑩!AE81+[1]⑪!AE81+[1]⑫!AE81+[1]⑬!AE81+[1]⑭!AE81+[1]⑮!AE81+[1]⑯!AE81+[1]⑰!AE81+[1]⑱!AE81+[1]⑲!AE81+[1]⑳!AE81,"-")</f>
        <v>0</v>
      </c>
      <c r="K182" s="92">
        <f>+IFERROR([1]①!AF81+[1]②!AF81+[1]③!AF81+[1]④!AF81+[1]⑤!AF81+[1]⑥!AF81+[1]⑦!AF81+[1]⑧!AF81+[1]⑨!AF81+[1]⑩!AF81+[1]⑪!AF81+[1]⑫!AF81+[1]⑬!AF81+[1]⑭!AF81+[1]⑮!AF81+[1]⑯!AF81+[1]⑰!AF81+[1]⑱!AF81+[1]⑲!AF81+[1]⑳!AF81,"-")</f>
        <v>0</v>
      </c>
      <c r="L182" s="92">
        <f>+IFERROR([1]①!AG81+[1]②!AG81+[1]③!AG81+[1]④!AG81+[1]⑤!AG81+[1]⑥!AG81+[1]⑦!AG81+[1]⑧!AG81+[1]⑨!AG81+[1]⑩!AG81+[1]⑪!AG81+[1]⑫!AG81+[1]⑬!AG81+[1]⑭!AG81+[1]⑮!AG81+[1]⑯!AG81+[1]⑰!AG81+[1]⑱!AG81+[1]⑲!AG81+[1]⑳!AG81,"-")</f>
        <v>0</v>
      </c>
      <c r="M182" s="92">
        <f>+IFERROR([1]①!AH81+[1]②!AH81+[1]③!AH81+[1]④!AH81+[1]⑤!AH81+[1]⑥!AH81+[1]⑦!AH81+[1]⑧!AH81+[1]⑨!AH81+[1]⑩!AH81+[1]⑪!AH81+[1]⑫!AH81+[1]⑬!AH81+[1]⑭!AH81+[1]⑮!AH81+[1]⑯!AH81+[1]⑰!AH81+[1]⑱!AH81+[1]⑲!AH81+[1]⑳!AH81,"-")</f>
        <v>0</v>
      </c>
      <c r="N182" s="92">
        <f>+IFERROR([1]①!AI81+[1]②!AI81+[1]③!AI81+[1]④!AI81+[1]⑤!AI81+[1]⑥!AI81+[1]⑦!AI81+[1]⑧!AI81+[1]⑨!AI81+[1]⑩!AI81+[1]⑪!AI81+[1]⑫!AI81+[1]⑬!AI81+[1]⑭!AI81+[1]⑮!AI81+[1]⑯!AI81+[1]⑰!AI81+[1]⑱!AI81+[1]⑲!AI81+[1]⑳!AI81,"-")</f>
        <v>0</v>
      </c>
      <c r="O182" s="92">
        <f>+IFERROR([1]①!AJ81+[1]②!AJ81+[1]③!AJ81+[1]④!AJ81+[1]⑤!AJ81+[1]⑥!AJ81+[1]⑦!AJ81+[1]⑧!AJ81+[1]⑨!AJ81+[1]⑩!AJ81+[1]⑪!AJ81+[1]⑫!AJ81+[1]⑬!AJ81+[1]⑭!AJ81+[1]⑮!AJ81+[1]⑯!AJ81+[1]⑰!AJ81+[1]⑱!AJ81+[1]⑲!AJ81+[1]⑳!AJ81,"-")</f>
        <v>0</v>
      </c>
      <c r="P182" s="92">
        <f>+IFERROR([1]①!AK81+[1]②!AK81+[1]③!AK81+[1]④!AK81+[1]⑤!AK81+[1]⑥!AK81+[1]⑦!AK81+[1]⑧!AK81+[1]⑨!AK81+[1]⑩!AK81+[1]⑪!AK81+[1]⑫!AK81+[1]⑬!AK81+[1]⑭!AK81+[1]⑮!AK81+[1]⑯!AK81+[1]⑰!AK81+[1]⑱!AK81+[1]⑲!AK81+[1]⑳!AK81,"-")</f>
        <v>0</v>
      </c>
      <c r="Q182" s="92">
        <f t="shared" si="24"/>
        <v>0</v>
      </c>
      <c r="R182" s="93" t="str">
        <f t="shared" si="25"/>
        <v>-</v>
      </c>
      <c r="S182" s="93" t="str">
        <f t="shared" si="26"/>
        <v>-</v>
      </c>
      <c r="T182" s="93" t="str">
        <f t="shared" si="27"/>
        <v>-</v>
      </c>
      <c r="U182" s="93" t="str">
        <f t="shared" si="28"/>
        <v>-</v>
      </c>
      <c r="V182" s="93" t="str">
        <f t="shared" si="29"/>
        <v>-</v>
      </c>
      <c r="W182" s="93" t="str">
        <f t="shared" si="30"/>
        <v>-</v>
      </c>
    </row>
    <row r="183" spans="1:23">
      <c r="A183" s="92">
        <f>[1]基本情報!A77</f>
        <v>74</v>
      </c>
      <c r="B183" s="92">
        <v>0</v>
      </c>
      <c r="C183" s="92">
        <f>+IFERROR([1]①!X82+[1]②!X82+[1]③!X82+[1]④!X82+[1]⑤!X82+[1]⑥!X82+[1]⑦!X82+[1]⑧!X82+[1]⑨!X82+[1]⑩!X82+[1]⑪!X82+[1]⑫!X82+[1]⑬!X82+[1]⑭!X82+[1]⑮!X82+[1]⑯!X82+[1]⑰!X82+[1]⑱!X82+[1]⑲!X82+[1]⑳!X82,"-")</f>
        <v>0</v>
      </c>
      <c r="D183" s="92">
        <f>+IFERROR([1]①!Y82+[1]②!Y82+[1]③!Y82+[1]④!Y82+[1]⑤!Y82+[1]⑥!Y82+[1]⑦!Y82+[1]⑧!Y82+[1]⑨!Y82+[1]⑩!Y82+[1]⑪!Y82+[1]⑫!Y82+[1]⑬!Y82+[1]⑭!Y82+[1]⑮!Y82+[1]⑯!Y82+[1]⑰!Y82+[1]⑱!Y82+[1]⑲!Y82+[1]⑳!Y82,"-")</f>
        <v>0</v>
      </c>
      <c r="E183" s="92">
        <f>+IFERROR([1]①!Z82+[1]②!Z82+[1]③!Z82+[1]④!Z82+[1]⑤!Z82+[1]⑥!Z82+[1]⑦!Z82+[1]⑧!Z82+[1]⑨!Z82+[1]⑩!Z82+[1]⑪!Z82+[1]⑫!Z82+[1]⑬!Z82+[1]⑭!Z82+[1]⑮!Z82+[1]⑯!Z82+[1]⑰!Z82+[1]⑱!Z82+[1]⑲!Z82+[1]⑳!Z82,"-")</f>
        <v>0</v>
      </c>
      <c r="F183" s="92">
        <f>+IFERROR([1]①!AA82+[1]②!AA82+[1]③!AA82+[1]④!AA82+[1]⑤!AA82+[1]⑥!AA82+[1]⑦!AA82+[1]⑧!AA82+[1]⑨!AA82+[1]⑩!AA82+[1]⑪!AA82+[1]⑫!AA82+[1]⑬!AA82+[1]⑭!AA82+[1]⑮!AA82+[1]⑯!AA82+[1]⑰!AA82+[1]⑱!AA82+[1]⑲!AA82+[1]⑳!AA82,"-")</f>
        <v>0</v>
      </c>
      <c r="G183" s="92">
        <f>+IFERROR([1]①!AB82+[1]②!AB82+[1]③!AB82+[1]④!AB82+[1]⑤!AB82+[1]⑥!AB82+[1]⑦!AB82+[1]⑧!AB82+[1]⑨!AB82+[1]⑩!AB82+[1]⑪!AB82+[1]⑫!AB82+[1]⑬!AB82+[1]⑭!AB82+[1]⑮!AB82+[1]⑯!AB82+[1]⑰!AB82+[1]⑱!AB82+[1]⑲!AB82+[1]⑳!AB82,"-")</f>
        <v>0</v>
      </c>
      <c r="H183" s="92">
        <f>+IFERROR([1]①!AC82+[1]②!AC82+[1]③!AC82+[1]④!AC82+[1]⑤!AC82+[1]⑥!AC82+[1]⑦!AC82+[1]⑧!AC82+[1]⑨!AC82+[1]⑩!AC82+[1]⑪!AC82+[1]⑫!AC82+[1]⑬!AC82+[1]⑭!AC82+[1]⑮!AC82+[1]⑯!AC82+[1]⑰!AC82+[1]⑱!AC82+[1]⑲!AC82+[1]⑳!AC82,"-")</f>
        <v>0</v>
      </c>
      <c r="I183" s="92">
        <f>+IFERROR([1]①!AD82+[1]②!AD82+[1]③!AD82+[1]④!AD82+[1]⑤!AD82+[1]⑥!AD82+[1]⑦!AD82+[1]⑧!AD82+[1]⑨!AD82+[1]⑩!AD82+[1]⑪!AD82+[1]⑫!AD82+[1]⑬!AD82+[1]⑭!AD82+[1]⑮!AD82+[1]⑯!AD82+[1]⑰!AD82+[1]⑱!AD82+[1]⑲!AD82+[1]⑳!AD82,"-")</f>
        <v>0</v>
      </c>
      <c r="J183" s="92">
        <f>+IFERROR([1]①!AE82+[1]②!AE82+[1]③!AE82+[1]④!AE82+[1]⑤!AE82+[1]⑥!AE82+[1]⑦!AE82+[1]⑧!AE82+[1]⑨!AE82+[1]⑩!AE82+[1]⑪!AE82+[1]⑫!AE82+[1]⑬!AE82+[1]⑭!AE82+[1]⑮!AE82+[1]⑯!AE82+[1]⑰!AE82+[1]⑱!AE82+[1]⑲!AE82+[1]⑳!AE82,"-")</f>
        <v>0</v>
      </c>
      <c r="K183" s="92">
        <f>+IFERROR([1]①!AF82+[1]②!AF82+[1]③!AF82+[1]④!AF82+[1]⑤!AF82+[1]⑥!AF82+[1]⑦!AF82+[1]⑧!AF82+[1]⑨!AF82+[1]⑩!AF82+[1]⑪!AF82+[1]⑫!AF82+[1]⑬!AF82+[1]⑭!AF82+[1]⑮!AF82+[1]⑯!AF82+[1]⑰!AF82+[1]⑱!AF82+[1]⑲!AF82+[1]⑳!AF82,"-")</f>
        <v>0</v>
      </c>
      <c r="L183" s="92">
        <f>+IFERROR([1]①!AG82+[1]②!AG82+[1]③!AG82+[1]④!AG82+[1]⑤!AG82+[1]⑥!AG82+[1]⑦!AG82+[1]⑧!AG82+[1]⑨!AG82+[1]⑩!AG82+[1]⑪!AG82+[1]⑫!AG82+[1]⑬!AG82+[1]⑭!AG82+[1]⑮!AG82+[1]⑯!AG82+[1]⑰!AG82+[1]⑱!AG82+[1]⑲!AG82+[1]⑳!AG82,"-")</f>
        <v>0</v>
      </c>
      <c r="M183" s="92">
        <f>+IFERROR([1]①!AH82+[1]②!AH82+[1]③!AH82+[1]④!AH82+[1]⑤!AH82+[1]⑥!AH82+[1]⑦!AH82+[1]⑧!AH82+[1]⑨!AH82+[1]⑩!AH82+[1]⑪!AH82+[1]⑫!AH82+[1]⑬!AH82+[1]⑭!AH82+[1]⑮!AH82+[1]⑯!AH82+[1]⑰!AH82+[1]⑱!AH82+[1]⑲!AH82+[1]⑳!AH82,"-")</f>
        <v>0</v>
      </c>
      <c r="N183" s="92">
        <f>+IFERROR([1]①!AI82+[1]②!AI82+[1]③!AI82+[1]④!AI82+[1]⑤!AI82+[1]⑥!AI82+[1]⑦!AI82+[1]⑧!AI82+[1]⑨!AI82+[1]⑩!AI82+[1]⑪!AI82+[1]⑫!AI82+[1]⑬!AI82+[1]⑭!AI82+[1]⑮!AI82+[1]⑯!AI82+[1]⑰!AI82+[1]⑱!AI82+[1]⑲!AI82+[1]⑳!AI82,"-")</f>
        <v>0</v>
      </c>
      <c r="O183" s="92">
        <f>+IFERROR([1]①!AJ82+[1]②!AJ82+[1]③!AJ82+[1]④!AJ82+[1]⑤!AJ82+[1]⑥!AJ82+[1]⑦!AJ82+[1]⑧!AJ82+[1]⑨!AJ82+[1]⑩!AJ82+[1]⑪!AJ82+[1]⑫!AJ82+[1]⑬!AJ82+[1]⑭!AJ82+[1]⑮!AJ82+[1]⑯!AJ82+[1]⑰!AJ82+[1]⑱!AJ82+[1]⑲!AJ82+[1]⑳!AJ82,"-")</f>
        <v>0</v>
      </c>
      <c r="P183" s="92">
        <f>+IFERROR([1]①!AK82+[1]②!AK82+[1]③!AK82+[1]④!AK82+[1]⑤!AK82+[1]⑥!AK82+[1]⑦!AK82+[1]⑧!AK82+[1]⑨!AK82+[1]⑩!AK82+[1]⑪!AK82+[1]⑫!AK82+[1]⑬!AK82+[1]⑭!AK82+[1]⑮!AK82+[1]⑯!AK82+[1]⑰!AK82+[1]⑱!AK82+[1]⑲!AK82+[1]⑳!AK82,"-")</f>
        <v>0</v>
      </c>
      <c r="Q183" s="92">
        <f t="shared" si="24"/>
        <v>0</v>
      </c>
      <c r="R183" s="93" t="str">
        <f t="shared" si="25"/>
        <v>-</v>
      </c>
      <c r="S183" s="93" t="str">
        <f t="shared" si="26"/>
        <v>-</v>
      </c>
      <c r="T183" s="93" t="str">
        <f t="shared" si="27"/>
        <v>-</v>
      </c>
      <c r="U183" s="93" t="str">
        <f t="shared" si="28"/>
        <v>-</v>
      </c>
      <c r="V183" s="93" t="str">
        <f t="shared" si="29"/>
        <v>-</v>
      </c>
      <c r="W183" s="93" t="str">
        <f t="shared" si="30"/>
        <v>-</v>
      </c>
    </row>
    <row r="184" spans="1:23">
      <c r="A184" s="92">
        <f>[1]基本情報!A78</f>
        <v>75</v>
      </c>
      <c r="B184" s="92">
        <v>0</v>
      </c>
      <c r="C184" s="92">
        <f>+IFERROR([1]①!X83+[1]②!X83+[1]③!X83+[1]④!X83+[1]⑤!X83+[1]⑥!X83+[1]⑦!X83+[1]⑧!X83+[1]⑨!X83+[1]⑩!X83+[1]⑪!X83+[1]⑫!X83+[1]⑬!X83+[1]⑭!X83+[1]⑮!X83+[1]⑯!X83+[1]⑰!X83+[1]⑱!X83+[1]⑲!X83+[1]⑳!X83,"-")</f>
        <v>0</v>
      </c>
      <c r="D184" s="92">
        <f>+IFERROR([1]①!Y83+[1]②!Y83+[1]③!Y83+[1]④!Y83+[1]⑤!Y83+[1]⑥!Y83+[1]⑦!Y83+[1]⑧!Y83+[1]⑨!Y83+[1]⑩!Y83+[1]⑪!Y83+[1]⑫!Y83+[1]⑬!Y83+[1]⑭!Y83+[1]⑮!Y83+[1]⑯!Y83+[1]⑰!Y83+[1]⑱!Y83+[1]⑲!Y83+[1]⑳!Y83,"-")</f>
        <v>0</v>
      </c>
      <c r="E184" s="92">
        <f>+IFERROR([1]①!Z83+[1]②!Z83+[1]③!Z83+[1]④!Z83+[1]⑤!Z83+[1]⑥!Z83+[1]⑦!Z83+[1]⑧!Z83+[1]⑨!Z83+[1]⑩!Z83+[1]⑪!Z83+[1]⑫!Z83+[1]⑬!Z83+[1]⑭!Z83+[1]⑮!Z83+[1]⑯!Z83+[1]⑰!Z83+[1]⑱!Z83+[1]⑲!Z83+[1]⑳!Z83,"-")</f>
        <v>0</v>
      </c>
      <c r="F184" s="92">
        <f>+IFERROR([1]①!AA83+[1]②!AA83+[1]③!AA83+[1]④!AA83+[1]⑤!AA83+[1]⑥!AA83+[1]⑦!AA83+[1]⑧!AA83+[1]⑨!AA83+[1]⑩!AA83+[1]⑪!AA83+[1]⑫!AA83+[1]⑬!AA83+[1]⑭!AA83+[1]⑮!AA83+[1]⑯!AA83+[1]⑰!AA83+[1]⑱!AA83+[1]⑲!AA83+[1]⑳!AA83,"-")</f>
        <v>0</v>
      </c>
      <c r="G184" s="92">
        <f>+IFERROR([1]①!AB83+[1]②!AB83+[1]③!AB83+[1]④!AB83+[1]⑤!AB83+[1]⑥!AB83+[1]⑦!AB83+[1]⑧!AB83+[1]⑨!AB83+[1]⑩!AB83+[1]⑪!AB83+[1]⑫!AB83+[1]⑬!AB83+[1]⑭!AB83+[1]⑮!AB83+[1]⑯!AB83+[1]⑰!AB83+[1]⑱!AB83+[1]⑲!AB83+[1]⑳!AB83,"-")</f>
        <v>0</v>
      </c>
      <c r="H184" s="92">
        <f>+IFERROR([1]①!AC83+[1]②!AC83+[1]③!AC83+[1]④!AC83+[1]⑤!AC83+[1]⑥!AC83+[1]⑦!AC83+[1]⑧!AC83+[1]⑨!AC83+[1]⑩!AC83+[1]⑪!AC83+[1]⑫!AC83+[1]⑬!AC83+[1]⑭!AC83+[1]⑮!AC83+[1]⑯!AC83+[1]⑰!AC83+[1]⑱!AC83+[1]⑲!AC83+[1]⑳!AC83,"-")</f>
        <v>0</v>
      </c>
      <c r="I184" s="92">
        <f>+IFERROR([1]①!AD83+[1]②!AD83+[1]③!AD83+[1]④!AD83+[1]⑤!AD83+[1]⑥!AD83+[1]⑦!AD83+[1]⑧!AD83+[1]⑨!AD83+[1]⑩!AD83+[1]⑪!AD83+[1]⑫!AD83+[1]⑬!AD83+[1]⑭!AD83+[1]⑮!AD83+[1]⑯!AD83+[1]⑰!AD83+[1]⑱!AD83+[1]⑲!AD83+[1]⑳!AD83,"-")</f>
        <v>0</v>
      </c>
      <c r="J184" s="92">
        <f>+IFERROR([1]①!AE83+[1]②!AE83+[1]③!AE83+[1]④!AE83+[1]⑤!AE83+[1]⑥!AE83+[1]⑦!AE83+[1]⑧!AE83+[1]⑨!AE83+[1]⑩!AE83+[1]⑪!AE83+[1]⑫!AE83+[1]⑬!AE83+[1]⑭!AE83+[1]⑮!AE83+[1]⑯!AE83+[1]⑰!AE83+[1]⑱!AE83+[1]⑲!AE83+[1]⑳!AE83,"-")</f>
        <v>0</v>
      </c>
      <c r="K184" s="92">
        <f>+IFERROR([1]①!AF83+[1]②!AF83+[1]③!AF83+[1]④!AF83+[1]⑤!AF83+[1]⑥!AF83+[1]⑦!AF83+[1]⑧!AF83+[1]⑨!AF83+[1]⑩!AF83+[1]⑪!AF83+[1]⑫!AF83+[1]⑬!AF83+[1]⑭!AF83+[1]⑮!AF83+[1]⑯!AF83+[1]⑰!AF83+[1]⑱!AF83+[1]⑲!AF83+[1]⑳!AF83,"-")</f>
        <v>0</v>
      </c>
      <c r="L184" s="92">
        <f>+IFERROR([1]①!AG83+[1]②!AG83+[1]③!AG83+[1]④!AG83+[1]⑤!AG83+[1]⑥!AG83+[1]⑦!AG83+[1]⑧!AG83+[1]⑨!AG83+[1]⑩!AG83+[1]⑪!AG83+[1]⑫!AG83+[1]⑬!AG83+[1]⑭!AG83+[1]⑮!AG83+[1]⑯!AG83+[1]⑰!AG83+[1]⑱!AG83+[1]⑲!AG83+[1]⑳!AG83,"-")</f>
        <v>0</v>
      </c>
      <c r="M184" s="92">
        <f>+IFERROR([1]①!AH83+[1]②!AH83+[1]③!AH83+[1]④!AH83+[1]⑤!AH83+[1]⑥!AH83+[1]⑦!AH83+[1]⑧!AH83+[1]⑨!AH83+[1]⑩!AH83+[1]⑪!AH83+[1]⑫!AH83+[1]⑬!AH83+[1]⑭!AH83+[1]⑮!AH83+[1]⑯!AH83+[1]⑰!AH83+[1]⑱!AH83+[1]⑲!AH83+[1]⑳!AH83,"-")</f>
        <v>0</v>
      </c>
      <c r="N184" s="92">
        <f>+IFERROR([1]①!AI83+[1]②!AI83+[1]③!AI83+[1]④!AI83+[1]⑤!AI83+[1]⑥!AI83+[1]⑦!AI83+[1]⑧!AI83+[1]⑨!AI83+[1]⑩!AI83+[1]⑪!AI83+[1]⑫!AI83+[1]⑬!AI83+[1]⑭!AI83+[1]⑮!AI83+[1]⑯!AI83+[1]⑰!AI83+[1]⑱!AI83+[1]⑲!AI83+[1]⑳!AI83,"-")</f>
        <v>0</v>
      </c>
      <c r="O184" s="92">
        <f>+IFERROR([1]①!AJ83+[1]②!AJ83+[1]③!AJ83+[1]④!AJ83+[1]⑤!AJ83+[1]⑥!AJ83+[1]⑦!AJ83+[1]⑧!AJ83+[1]⑨!AJ83+[1]⑩!AJ83+[1]⑪!AJ83+[1]⑫!AJ83+[1]⑬!AJ83+[1]⑭!AJ83+[1]⑮!AJ83+[1]⑯!AJ83+[1]⑰!AJ83+[1]⑱!AJ83+[1]⑲!AJ83+[1]⑳!AJ83,"-")</f>
        <v>0</v>
      </c>
      <c r="P184" s="92">
        <f>+IFERROR([1]①!AK83+[1]②!AK83+[1]③!AK83+[1]④!AK83+[1]⑤!AK83+[1]⑥!AK83+[1]⑦!AK83+[1]⑧!AK83+[1]⑨!AK83+[1]⑩!AK83+[1]⑪!AK83+[1]⑫!AK83+[1]⑬!AK83+[1]⑭!AK83+[1]⑮!AK83+[1]⑯!AK83+[1]⑰!AK83+[1]⑱!AK83+[1]⑲!AK83+[1]⑳!AK83,"-")</f>
        <v>0</v>
      </c>
      <c r="Q184" s="92">
        <f t="shared" si="24"/>
        <v>0</v>
      </c>
      <c r="R184" s="93" t="str">
        <f t="shared" si="25"/>
        <v>-</v>
      </c>
      <c r="S184" s="93" t="str">
        <f t="shared" si="26"/>
        <v>-</v>
      </c>
      <c r="T184" s="93" t="str">
        <f t="shared" si="27"/>
        <v>-</v>
      </c>
      <c r="U184" s="93" t="str">
        <f t="shared" si="28"/>
        <v>-</v>
      </c>
      <c r="V184" s="93" t="str">
        <f t="shared" si="29"/>
        <v>-</v>
      </c>
      <c r="W184" s="93" t="str">
        <f t="shared" si="30"/>
        <v>-</v>
      </c>
    </row>
    <row r="185" spans="1:23">
      <c r="A185" s="92">
        <f>[1]基本情報!A79</f>
        <v>76</v>
      </c>
      <c r="B185" s="92">
        <v>0</v>
      </c>
      <c r="C185" s="92">
        <f>+IFERROR([1]①!X84+[1]②!X84+[1]③!X84+[1]④!X84+[1]⑤!X84+[1]⑥!X84+[1]⑦!X84+[1]⑧!X84+[1]⑨!X84+[1]⑩!X84+[1]⑪!X84+[1]⑫!X84+[1]⑬!X84+[1]⑭!X84+[1]⑮!X84+[1]⑯!X84+[1]⑰!X84+[1]⑱!X84+[1]⑲!X84+[1]⑳!X84,"-")</f>
        <v>0</v>
      </c>
      <c r="D185" s="92">
        <f>+IFERROR([1]①!Y84+[1]②!Y84+[1]③!Y84+[1]④!Y84+[1]⑤!Y84+[1]⑥!Y84+[1]⑦!Y84+[1]⑧!Y84+[1]⑨!Y84+[1]⑩!Y84+[1]⑪!Y84+[1]⑫!Y84+[1]⑬!Y84+[1]⑭!Y84+[1]⑮!Y84+[1]⑯!Y84+[1]⑰!Y84+[1]⑱!Y84+[1]⑲!Y84+[1]⑳!Y84,"-")</f>
        <v>0</v>
      </c>
      <c r="E185" s="92">
        <f>+IFERROR([1]①!Z84+[1]②!Z84+[1]③!Z84+[1]④!Z84+[1]⑤!Z84+[1]⑥!Z84+[1]⑦!Z84+[1]⑧!Z84+[1]⑨!Z84+[1]⑩!Z84+[1]⑪!Z84+[1]⑫!Z84+[1]⑬!Z84+[1]⑭!Z84+[1]⑮!Z84+[1]⑯!Z84+[1]⑰!Z84+[1]⑱!Z84+[1]⑲!Z84+[1]⑳!Z84,"-")</f>
        <v>0</v>
      </c>
      <c r="F185" s="92">
        <f>+IFERROR([1]①!AA84+[1]②!AA84+[1]③!AA84+[1]④!AA84+[1]⑤!AA84+[1]⑥!AA84+[1]⑦!AA84+[1]⑧!AA84+[1]⑨!AA84+[1]⑩!AA84+[1]⑪!AA84+[1]⑫!AA84+[1]⑬!AA84+[1]⑭!AA84+[1]⑮!AA84+[1]⑯!AA84+[1]⑰!AA84+[1]⑱!AA84+[1]⑲!AA84+[1]⑳!AA84,"-")</f>
        <v>0</v>
      </c>
      <c r="G185" s="92">
        <f>+IFERROR([1]①!AB84+[1]②!AB84+[1]③!AB84+[1]④!AB84+[1]⑤!AB84+[1]⑥!AB84+[1]⑦!AB84+[1]⑧!AB84+[1]⑨!AB84+[1]⑩!AB84+[1]⑪!AB84+[1]⑫!AB84+[1]⑬!AB84+[1]⑭!AB84+[1]⑮!AB84+[1]⑯!AB84+[1]⑰!AB84+[1]⑱!AB84+[1]⑲!AB84+[1]⑳!AB84,"-")</f>
        <v>0</v>
      </c>
      <c r="H185" s="92">
        <f>+IFERROR([1]①!AC84+[1]②!AC84+[1]③!AC84+[1]④!AC84+[1]⑤!AC84+[1]⑥!AC84+[1]⑦!AC84+[1]⑧!AC84+[1]⑨!AC84+[1]⑩!AC84+[1]⑪!AC84+[1]⑫!AC84+[1]⑬!AC84+[1]⑭!AC84+[1]⑮!AC84+[1]⑯!AC84+[1]⑰!AC84+[1]⑱!AC84+[1]⑲!AC84+[1]⑳!AC84,"-")</f>
        <v>0</v>
      </c>
      <c r="I185" s="92">
        <f>+IFERROR([1]①!AD84+[1]②!AD84+[1]③!AD84+[1]④!AD84+[1]⑤!AD84+[1]⑥!AD84+[1]⑦!AD84+[1]⑧!AD84+[1]⑨!AD84+[1]⑩!AD84+[1]⑪!AD84+[1]⑫!AD84+[1]⑬!AD84+[1]⑭!AD84+[1]⑮!AD84+[1]⑯!AD84+[1]⑰!AD84+[1]⑱!AD84+[1]⑲!AD84+[1]⑳!AD84,"-")</f>
        <v>0</v>
      </c>
      <c r="J185" s="92">
        <f>+IFERROR([1]①!AE84+[1]②!AE84+[1]③!AE84+[1]④!AE84+[1]⑤!AE84+[1]⑥!AE84+[1]⑦!AE84+[1]⑧!AE84+[1]⑨!AE84+[1]⑩!AE84+[1]⑪!AE84+[1]⑫!AE84+[1]⑬!AE84+[1]⑭!AE84+[1]⑮!AE84+[1]⑯!AE84+[1]⑰!AE84+[1]⑱!AE84+[1]⑲!AE84+[1]⑳!AE84,"-")</f>
        <v>0</v>
      </c>
      <c r="K185" s="92">
        <f>+IFERROR([1]①!AF84+[1]②!AF84+[1]③!AF84+[1]④!AF84+[1]⑤!AF84+[1]⑥!AF84+[1]⑦!AF84+[1]⑧!AF84+[1]⑨!AF84+[1]⑩!AF84+[1]⑪!AF84+[1]⑫!AF84+[1]⑬!AF84+[1]⑭!AF84+[1]⑮!AF84+[1]⑯!AF84+[1]⑰!AF84+[1]⑱!AF84+[1]⑲!AF84+[1]⑳!AF84,"-")</f>
        <v>0</v>
      </c>
      <c r="L185" s="92">
        <f>+IFERROR([1]①!AG84+[1]②!AG84+[1]③!AG84+[1]④!AG84+[1]⑤!AG84+[1]⑥!AG84+[1]⑦!AG84+[1]⑧!AG84+[1]⑨!AG84+[1]⑩!AG84+[1]⑪!AG84+[1]⑫!AG84+[1]⑬!AG84+[1]⑭!AG84+[1]⑮!AG84+[1]⑯!AG84+[1]⑰!AG84+[1]⑱!AG84+[1]⑲!AG84+[1]⑳!AG84,"-")</f>
        <v>0</v>
      </c>
      <c r="M185" s="92">
        <f>+IFERROR([1]①!AH84+[1]②!AH84+[1]③!AH84+[1]④!AH84+[1]⑤!AH84+[1]⑥!AH84+[1]⑦!AH84+[1]⑧!AH84+[1]⑨!AH84+[1]⑩!AH84+[1]⑪!AH84+[1]⑫!AH84+[1]⑬!AH84+[1]⑭!AH84+[1]⑮!AH84+[1]⑯!AH84+[1]⑰!AH84+[1]⑱!AH84+[1]⑲!AH84+[1]⑳!AH84,"-")</f>
        <v>0</v>
      </c>
      <c r="N185" s="92">
        <f>+IFERROR([1]①!AI84+[1]②!AI84+[1]③!AI84+[1]④!AI84+[1]⑤!AI84+[1]⑥!AI84+[1]⑦!AI84+[1]⑧!AI84+[1]⑨!AI84+[1]⑩!AI84+[1]⑪!AI84+[1]⑫!AI84+[1]⑬!AI84+[1]⑭!AI84+[1]⑮!AI84+[1]⑯!AI84+[1]⑰!AI84+[1]⑱!AI84+[1]⑲!AI84+[1]⑳!AI84,"-")</f>
        <v>0</v>
      </c>
      <c r="O185" s="92">
        <f>+IFERROR([1]①!AJ84+[1]②!AJ84+[1]③!AJ84+[1]④!AJ84+[1]⑤!AJ84+[1]⑥!AJ84+[1]⑦!AJ84+[1]⑧!AJ84+[1]⑨!AJ84+[1]⑩!AJ84+[1]⑪!AJ84+[1]⑫!AJ84+[1]⑬!AJ84+[1]⑭!AJ84+[1]⑮!AJ84+[1]⑯!AJ84+[1]⑰!AJ84+[1]⑱!AJ84+[1]⑲!AJ84+[1]⑳!AJ84,"-")</f>
        <v>0</v>
      </c>
      <c r="P185" s="92">
        <f>+IFERROR([1]①!AK84+[1]②!AK84+[1]③!AK84+[1]④!AK84+[1]⑤!AK84+[1]⑥!AK84+[1]⑦!AK84+[1]⑧!AK84+[1]⑨!AK84+[1]⑩!AK84+[1]⑪!AK84+[1]⑫!AK84+[1]⑬!AK84+[1]⑭!AK84+[1]⑮!AK84+[1]⑯!AK84+[1]⑰!AK84+[1]⑱!AK84+[1]⑲!AK84+[1]⑳!AK84,"-")</f>
        <v>0</v>
      </c>
      <c r="Q185" s="92">
        <f t="shared" si="24"/>
        <v>0</v>
      </c>
      <c r="R185" s="93" t="str">
        <f t="shared" si="25"/>
        <v>-</v>
      </c>
      <c r="S185" s="93" t="str">
        <f t="shared" si="26"/>
        <v>-</v>
      </c>
      <c r="T185" s="93" t="str">
        <f t="shared" si="27"/>
        <v>-</v>
      </c>
      <c r="U185" s="93" t="str">
        <f t="shared" si="28"/>
        <v>-</v>
      </c>
      <c r="V185" s="93" t="str">
        <f t="shared" si="29"/>
        <v>-</v>
      </c>
      <c r="W185" s="93" t="str">
        <f t="shared" si="30"/>
        <v>-</v>
      </c>
    </row>
    <row r="186" spans="1:23">
      <c r="A186" s="92">
        <f>[1]基本情報!A80</f>
        <v>77</v>
      </c>
      <c r="B186" s="92">
        <v>0</v>
      </c>
      <c r="C186" s="92">
        <f>+IFERROR([1]①!X85+[1]②!X85+[1]③!X85+[1]④!X85+[1]⑤!X85+[1]⑥!X85+[1]⑦!X85+[1]⑧!X85+[1]⑨!X85+[1]⑩!X85+[1]⑪!X85+[1]⑫!X85+[1]⑬!X85+[1]⑭!X85+[1]⑮!X85+[1]⑯!X85+[1]⑰!X85+[1]⑱!X85+[1]⑲!X85+[1]⑳!X85,"-")</f>
        <v>0</v>
      </c>
      <c r="D186" s="92">
        <f>+IFERROR([1]①!Y85+[1]②!Y85+[1]③!Y85+[1]④!Y85+[1]⑤!Y85+[1]⑥!Y85+[1]⑦!Y85+[1]⑧!Y85+[1]⑨!Y85+[1]⑩!Y85+[1]⑪!Y85+[1]⑫!Y85+[1]⑬!Y85+[1]⑭!Y85+[1]⑮!Y85+[1]⑯!Y85+[1]⑰!Y85+[1]⑱!Y85+[1]⑲!Y85+[1]⑳!Y85,"-")</f>
        <v>0</v>
      </c>
      <c r="E186" s="92">
        <f>+IFERROR([1]①!Z85+[1]②!Z85+[1]③!Z85+[1]④!Z85+[1]⑤!Z85+[1]⑥!Z85+[1]⑦!Z85+[1]⑧!Z85+[1]⑨!Z85+[1]⑩!Z85+[1]⑪!Z85+[1]⑫!Z85+[1]⑬!Z85+[1]⑭!Z85+[1]⑮!Z85+[1]⑯!Z85+[1]⑰!Z85+[1]⑱!Z85+[1]⑲!Z85+[1]⑳!Z85,"-")</f>
        <v>0</v>
      </c>
      <c r="F186" s="92">
        <f>+IFERROR([1]①!AA85+[1]②!AA85+[1]③!AA85+[1]④!AA85+[1]⑤!AA85+[1]⑥!AA85+[1]⑦!AA85+[1]⑧!AA85+[1]⑨!AA85+[1]⑩!AA85+[1]⑪!AA85+[1]⑫!AA85+[1]⑬!AA85+[1]⑭!AA85+[1]⑮!AA85+[1]⑯!AA85+[1]⑰!AA85+[1]⑱!AA85+[1]⑲!AA85+[1]⑳!AA85,"-")</f>
        <v>0</v>
      </c>
      <c r="G186" s="92">
        <f>+IFERROR([1]①!AB85+[1]②!AB85+[1]③!AB85+[1]④!AB85+[1]⑤!AB85+[1]⑥!AB85+[1]⑦!AB85+[1]⑧!AB85+[1]⑨!AB85+[1]⑩!AB85+[1]⑪!AB85+[1]⑫!AB85+[1]⑬!AB85+[1]⑭!AB85+[1]⑮!AB85+[1]⑯!AB85+[1]⑰!AB85+[1]⑱!AB85+[1]⑲!AB85+[1]⑳!AB85,"-")</f>
        <v>0</v>
      </c>
      <c r="H186" s="92">
        <f>+IFERROR([1]①!AC85+[1]②!AC85+[1]③!AC85+[1]④!AC85+[1]⑤!AC85+[1]⑥!AC85+[1]⑦!AC85+[1]⑧!AC85+[1]⑨!AC85+[1]⑩!AC85+[1]⑪!AC85+[1]⑫!AC85+[1]⑬!AC85+[1]⑭!AC85+[1]⑮!AC85+[1]⑯!AC85+[1]⑰!AC85+[1]⑱!AC85+[1]⑲!AC85+[1]⑳!AC85,"-")</f>
        <v>0</v>
      </c>
      <c r="I186" s="92">
        <f>+IFERROR([1]①!AD85+[1]②!AD85+[1]③!AD85+[1]④!AD85+[1]⑤!AD85+[1]⑥!AD85+[1]⑦!AD85+[1]⑧!AD85+[1]⑨!AD85+[1]⑩!AD85+[1]⑪!AD85+[1]⑫!AD85+[1]⑬!AD85+[1]⑭!AD85+[1]⑮!AD85+[1]⑯!AD85+[1]⑰!AD85+[1]⑱!AD85+[1]⑲!AD85+[1]⑳!AD85,"-")</f>
        <v>0</v>
      </c>
      <c r="J186" s="92">
        <f>+IFERROR([1]①!AE85+[1]②!AE85+[1]③!AE85+[1]④!AE85+[1]⑤!AE85+[1]⑥!AE85+[1]⑦!AE85+[1]⑧!AE85+[1]⑨!AE85+[1]⑩!AE85+[1]⑪!AE85+[1]⑫!AE85+[1]⑬!AE85+[1]⑭!AE85+[1]⑮!AE85+[1]⑯!AE85+[1]⑰!AE85+[1]⑱!AE85+[1]⑲!AE85+[1]⑳!AE85,"-")</f>
        <v>0</v>
      </c>
      <c r="K186" s="92">
        <f>+IFERROR([1]①!AF85+[1]②!AF85+[1]③!AF85+[1]④!AF85+[1]⑤!AF85+[1]⑥!AF85+[1]⑦!AF85+[1]⑧!AF85+[1]⑨!AF85+[1]⑩!AF85+[1]⑪!AF85+[1]⑫!AF85+[1]⑬!AF85+[1]⑭!AF85+[1]⑮!AF85+[1]⑯!AF85+[1]⑰!AF85+[1]⑱!AF85+[1]⑲!AF85+[1]⑳!AF85,"-")</f>
        <v>0</v>
      </c>
      <c r="L186" s="92">
        <f>+IFERROR([1]①!AG85+[1]②!AG85+[1]③!AG85+[1]④!AG85+[1]⑤!AG85+[1]⑥!AG85+[1]⑦!AG85+[1]⑧!AG85+[1]⑨!AG85+[1]⑩!AG85+[1]⑪!AG85+[1]⑫!AG85+[1]⑬!AG85+[1]⑭!AG85+[1]⑮!AG85+[1]⑯!AG85+[1]⑰!AG85+[1]⑱!AG85+[1]⑲!AG85+[1]⑳!AG85,"-")</f>
        <v>0</v>
      </c>
      <c r="M186" s="92">
        <f>+IFERROR([1]①!AH85+[1]②!AH85+[1]③!AH85+[1]④!AH85+[1]⑤!AH85+[1]⑥!AH85+[1]⑦!AH85+[1]⑧!AH85+[1]⑨!AH85+[1]⑩!AH85+[1]⑪!AH85+[1]⑫!AH85+[1]⑬!AH85+[1]⑭!AH85+[1]⑮!AH85+[1]⑯!AH85+[1]⑰!AH85+[1]⑱!AH85+[1]⑲!AH85+[1]⑳!AH85,"-")</f>
        <v>0</v>
      </c>
      <c r="N186" s="92">
        <f>+IFERROR([1]①!AI85+[1]②!AI85+[1]③!AI85+[1]④!AI85+[1]⑤!AI85+[1]⑥!AI85+[1]⑦!AI85+[1]⑧!AI85+[1]⑨!AI85+[1]⑩!AI85+[1]⑪!AI85+[1]⑫!AI85+[1]⑬!AI85+[1]⑭!AI85+[1]⑮!AI85+[1]⑯!AI85+[1]⑰!AI85+[1]⑱!AI85+[1]⑲!AI85+[1]⑳!AI85,"-")</f>
        <v>0</v>
      </c>
      <c r="O186" s="92">
        <f>+IFERROR([1]①!AJ85+[1]②!AJ85+[1]③!AJ85+[1]④!AJ85+[1]⑤!AJ85+[1]⑥!AJ85+[1]⑦!AJ85+[1]⑧!AJ85+[1]⑨!AJ85+[1]⑩!AJ85+[1]⑪!AJ85+[1]⑫!AJ85+[1]⑬!AJ85+[1]⑭!AJ85+[1]⑮!AJ85+[1]⑯!AJ85+[1]⑰!AJ85+[1]⑱!AJ85+[1]⑲!AJ85+[1]⑳!AJ85,"-")</f>
        <v>0</v>
      </c>
      <c r="P186" s="92">
        <f>+IFERROR([1]①!AK85+[1]②!AK85+[1]③!AK85+[1]④!AK85+[1]⑤!AK85+[1]⑥!AK85+[1]⑦!AK85+[1]⑧!AK85+[1]⑨!AK85+[1]⑩!AK85+[1]⑪!AK85+[1]⑫!AK85+[1]⑬!AK85+[1]⑭!AK85+[1]⑮!AK85+[1]⑯!AK85+[1]⑰!AK85+[1]⑱!AK85+[1]⑲!AK85+[1]⑳!AK85,"-")</f>
        <v>0</v>
      </c>
      <c r="Q186" s="92">
        <f t="shared" si="24"/>
        <v>0</v>
      </c>
      <c r="R186" s="93" t="str">
        <f t="shared" si="25"/>
        <v>-</v>
      </c>
      <c r="S186" s="93" t="str">
        <f t="shared" si="26"/>
        <v>-</v>
      </c>
      <c r="T186" s="93" t="str">
        <f t="shared" si="27"/>
        <v>-</v>
      </c>
      <c r="U186" s="93" t="str">
        <f t="shared" si="28"/>
        <v>-</v>
      </c>
      <c r="V186" s="93" t="str">
        <f t="shared" si="29"/>
        <v>-</v>
      </c>
      <c r="W186" s="93" t="str">
        <f t="shared" si="30"/>
        <v>-</v>
      </c>
    </row>
    <row r="187" spans="1:23">
      <c r="A187" s="92">
        <f>[1]基本情報!A81</f>
        <v>78</v>
      </c>
      <c r="B187" s="92">
        <v>0</v>
      </c>
      <c r="C187" s="92">
        <f>+IFERROR([1]①!X86+[1]②!X86+[1]③!X86+[1]④!X86+[1]⑤!X86+[1]⑥!X86+[1]⑦!X86+[1]⑧!X86+[1]⑨!X86+[1]⑩!X86+[1]⑪!X86+[1]⑫!X86+[1]⑬!X86+[1]⑭!X86+[1]⑮!X86+[1]⑯!X86+[1]⑰!X86+[1]⑱!X86+[1]⑲!X86+[1]⑳!X86,"-")</f>
        <v>0</v>
      </c>
      <c r="D187" s="92">
        <f>+IFERROR([1]①!Y86+[1]②!Y86+[1]③!Y86+[1]④!Y86+[1]⑤!Y86+[1]⑥!Y86+[1]⑦!Y86+[1]⑧!Y86+[1]⑨!Y86+[1]⑩!Y86+[1]⑪!Y86+[1]⑫!Y86+[1]⑬!Y86+[1]⑭!Y86+[1]⑮!Y86+[1]⑯!Y86+[1]⑰!Y86+[1]⑱!Y86+[1]⑲!Y86+[1]⑳!Y86,"-")</f>
        <v>0</v>
      </c>
      <c r="E187" s="92">
        <f>+IFERROR([1]①!Z86+[1]②!Z86+[1]③!Z86+[1]④!Z86+[1]⑤!Z86+[1]⑥!Z86+[1]⑦!Z86+[1]⑧!Z86+[1]⑨!Z86+[1]⑩!Z86+[1]⑪!Z86+[1]⑫!Z86+[1]⑬!Z86+[1]⑭!Z86+[1]⑮!Z86+[1]⑯!Z86+[1]⑰!Z86+[1]⑱!Z86+[1]⑲!Z86+[1]⑳!Z86,"-")</f>
        <v>0</v>
      </c>
      <c r="F187" s="92">
        <f>+IFERROR([1]①!AA86+[1]②!AA86+[1]③!AA86+[1]④!AA86+[1]⑤!AA86+[1]⑥!AA86+[1]⑦!AA86+[1]⑧!AA86+[1]⑨!AA86+[1]⑩!AA86+[1]⑪!AA86+[1]⑫!AA86+[1]⑬!AA86+[1]⑭!AA86+[1]⑮!AA86+[1]⑯!AA86+[1]⑰!AA86+[1]⑱!AA86+[1]⑲!AA86+[1]⑳!AA86,"-")</f>
        <v>0</v>
      </c>
      <c r="G187" s="92">
        <f>+IFERROR([1]①!AB86+[1]②!AB86+[1]③!AB86+[1]④!AB86+[1]⑤!AB86+[1]⑥!AB86+[1]⑦!AB86+[1]⑧!AB86+[1]⑨!AB86+[1]⑩!AB86+[1]⑪!AB86+[1]⑫!AB86+[1]⑬!AB86+[1]⑭!AB86+[1]⑮!AB86+[1]⑯!AB86+[1]⑰!AB86+[1]⑱!AB86+[1]⑲!AB86+[1]⑳!AB86,"-")</f>
        <v>0</v>
      </c>
      <c r="H187" s="92">
        <f>+IFERROR([1]①!AC86+[1]②!AC86+[1]③!AC86+[1]④!AC86+[1]⑤!AC86+[1]⑥!AC86+[1]⑦!AC86+[1]⑧!AC86+[1]⑨!AC86+[1]⑩!AC86+[1]⑪!AC86+[1]⑫!AC86+[1]⑬!AC86+[1]⑭!AC86+[1]⑮!AC86+[1]⑯!AC86+[1]⑰!AC86+[1]⑱!AC86+[1]⑲!AC86+[1]⑳!AC86,"-")</f>
        <v>0</v>
      </c>
      <c r="I187" s="92">
        <f>+IFERROR([1]①!AD86+[1]②!AD86+[1]③!AD86+[1]④!AD86+[1]⑤!AD86+[1]⑥!AD86+[1]⑦!AD86+[1]⑧!AD86+[1]⑨!AD86+[1]⑩!AD86+[1]⑪!AD86+[1]⑫!AD86+[1]⑬!AD86+[1]⑭!AD86+[1]⑮!AD86+[1]⑯!AD86+[1]⑰!AD86+[1]⑱!AD86+[1]⑲!AD86+[1]⑳!AD86,"-")</f>
        <v>0</v>
      </c>
      <c r="J187" s="92">
        <f>+IFERROR([1]①!AE86+[1]②!AE86+[1]③!AE86+[1]④!AE86+[1]⑤!AE86+[1]⑥!AE86+[1]⑦!AE86+[1]⑧!AE86+[1]⑨!AE86+[1]⑩!AE86+[1]⑪!AE86+[1]⑫!AE86+[1]⑬!AE86+[1]⑭!AE86+[1]⑮!AE86+[1]⑯!AE86+[1]⑰!AE86+[1]⑱!AE86+[1]⑲!AE86+[1]⑳!AE86,"-")</f>
        <v>0</v>
      </c>
      <c r="K187" s="92">
        <f>+IFERROR([1]①!AF86+[1]②!AF86+[1]③!AF86+[1]④!AF86+[1]⑤!AF86+[1]⑥!AF86+[1]⑦!AF86+[1]⑧!AF86+[1]⑨!AF86+[1]⑩!AF86+[1]⑪!AF86+[1]⑫!AF86+[1]⑬!AF86+[1]⑭!AF86+[1]⑮!AF86+[1]⑯!AF86+[1]⑰!AF86+[1]⑱!AF86+[1]⑲!AF86+[1]⑳!AF86,"-")</f>
        <v>0</v>
      </c>
      <c r="L187" s="92">
        <f>+IFERROR([1]①!AG86+[1]②!AG86+[1]③!AG86+[1]④!AG86+[1]⑤!AG86+[1]⑥!AG86+[1]⑦!AG86+[1]⑧!AG86+[1]⑨!AG86+[1]⑩!AG86+[1]⑪!AG86+[1]⑫!AG86+[1]⑬!AG86+[1]⑭!AG86+[1]⑮!AG86+[1]⑯!AG86+[1]⑰!AG86+[1]⑱!AG86+[1]⑲!AG86+[1]⑳!AG86,"-")</f>
        <v>0</v>
      </c>
      <c r="M187" s="92">
        <f>+IFERROR([1]①!AH86+[1]②!AH86+[1]③!AH86+[1]④!AH86+[1]⑤!AH86+[1]⑥!AH86+[1]⑦!AH86+[1]⑧!AH86+[1]⑨!AH86+[1]⑩!AH86+[1]⑪!AH86+[1]⑫!AH86+[1]⑬!AH86+[1]⑭!AH86+[1]⑮!AH86+[1]⑯!AH86+[1]⑰!AH86+[1]⑱!AH86+[1]⑲!AH86+[1]⑳!AH86,"-")</f>
        <v>0</v>
      </c>
      <c r="N187" s="92">
        <f>+IFERROR([1]①!AI86+[1]②!AI86+[1]③!AI86+[1]④!AI86+[1]⑤!AI86+[1]⑥!AI86+[1]⑦!AI86+[1]⑧!AI86+[1]⑨!AI86+[1]⑩!AI86+[1]⑪!AI86+[1]⑫!AI86+[1]⑬!AI86+[1]⑭!AI86+[1]⑮!AI86+[1]⑯!AI86+[1]⑰!AI86+[1]⑱!AI86+[1]⑲!AI86+[1]⑳!AI86,"-")</f>
        <v>0</v>
      </c>
      <c r="O187" s="92">
        <f>+IFERROR([1]①!AJ86+[1]②!AJ86+[1]③!AJ86+[1]④!AJ86+[1]⑤!AJ86+[1]⑥!AJ86+[1]⑦!AJ86+[1]⑧!AJ86+[1]⑨!AJ86+[1]⑩!AJ86+[1]⑪!AJ86+[1]⑫!AJ86+[1]⑬!AJ86+[1]⑭!AJ86+[1]⑮!AJ86+[1]⑯!AJ86+[1]⑰!AJ86+[1]⑱!AJ86+[1]⑲!AJ86+[1]⑳!AJ86,"-")</f>
        <v>0</v>
      </c>
      <c r="P187" s="92">
        <f>+IFERROR([1]①!AK86+[1]②!AK86+[1]③!AK86+[1]④!AK86+[1]⑤!AK86+[1]⑥!AK86+[1]⑦!AK86+[1]⑧!AK86+[1]⑨!AK86+[1]⑩!AK86+[1]⑪!AK86+[1]⑫!AK86+[1]⑬!AK86+[1]⑭!AK86+[1]⑮!AK86+[1]⑯!AK86+[1]⑰!AK86+[1]⑱!AK86+[1]⑲!AK86+[1]⑳!AK86,"-")</f>
        <v>0</v>
      </c>
      <c r="Q187" s="92">
        <f t="shared" si="24"/>
        <v>0</v>
      </c>
      <c r="R187" s="93" t="str">
        <f t="shared" si="25"/>
        <v>-</v>
      </c>
      <c r="S187" s="93" t="str">
        <f t="shared" si="26"/>
        <v>-</v>
      </c>
      <c r="T187" s="93" t="str">
        <f t="shared" si="27"/>
        <v>-</v>
      </c>
      <c r="U187" s="93" t="str">
        <f t="shared" si="28"/>
        <v>-</v>
      </c>
      <c r="V187" s="93" t="str">
        <f t="shared" si="29"/>
        <v>-</v>
      </c>
      <c r="W187" s="93" t="str">
        <f t="shared" si="30"/>
        <v>-</v>
      </c>
    </row>
    <row r="188" spans="1:23">
      <c r="A188" s="92">
        <f>[1]基本情報!A82</f>
        <v>79</v>
      </c>
      <c r="B188" s="92">
        <v>0</v>
      </c>
      <c r="C188" s="92">
        <f>+IFERROR([1]①!X87+[1]②!X87+[1]③!X87+[1]④!X87+[1]⑤!X87+[1]⑥!X87+[1]⑦!X87+[1]⑧!X87+[1]⑨!X87+[1]⑩!X87+[1]⑪!X87+[1]⑫!X87+[1]⑬!X87+[1]⑭!X87+[1]⑮!X87+[1]⑯!X87+[1]⑰!X87+[1]⑱!X87+[1]⑲!X87+[1]⑳!X87,"-")</f>
        <v>0</v>
      </c>
      <c r="D188" s="92">
        <f>+IFERROR([1]①!Y87+[1]②!Y87+[1]③!Y87+[1]④!Y87+[1]⑤!Y87+[1]⑥!Y87+[1]⑦!Y87+[1]⑧!Y87+[1]⑨!Y87+[1]⑩!Y87+[1]⑪!Y87+[1]⑫!Y87+[1]⑬!Y87+[1]⑭!Y87+[1]⑮!Y87+[1]⑯!Y87+[1]⑰!Y87+[1]⑱!Y87+[1]⑲!Y87+[1]⑳!Y87,"-")</f>
        <v>0</v>
      </c>
      <c r="E188" s="92">
        <f>+IFERROR([1]①!Z87+[1]②!Z87+[1]③!Z87+[1]④!Z87+[1]⑤!Z87+[1]⑥!Z87+[1]⑦!Z87+[1]⑧!Z87+[1]⑨!Z87+[1]⑩!Z87+[1]⑪!Z87+[1]⑫!Z87+[1]⑬!Z87+[1]⑭!Z87+[1]⑮!Z87+[1]⑯!Z87+[1]⑰!Z87+[1]⑱!Z87+[1]⑲!Z87+[1]⑳!Z87,"-")</f>
        <v>0</v>
      </c>
      <c r="F188" s="92">
        <f>+IFERROR([1]①!AA87+[1]②!AA87+[1]③!AA87+[1]④!AA87+[1]⑤!AA87+[1]⑥!AA87+[1]⑦!AA87+[1]⑧!AA87+[1]⑨!AA87+[1]⑩!AA87+[1]⑪!AA87+[1]⑫!AA87+[1]⑬!AA87+[1]⑭!AA87+[1]⑮!AA87+[1]⑯!AA87+[1]⑰!AA87+[1]⑱!AA87+[1]⑲!AA87+[1]⑳!AA87,"-")</f>
        <v>0</v>
      </c>
      <c r="G188" s="92">
        <f>+IFERROR([1]①!AB87+[1]②!AB87+[1]③!AB87+[1]④!AB87+[1]⑤!AB87+[1]⑥!AB87+[1]⑦!AB87+[1]⑧!AB87+[1]⑨!AB87+[1]⑩!AB87+[1]⑪!AB87+[1]⑫!AB87+[1]⑬!AB87+[1]⑭!AB87+[1]⑮!AB87+[1]⑯!AB87+[1]⑰!AB87+[1]⑱!AB87+[1]⑲!AB87+[1]⑳!AB87,"-")</f>
        <v>0</v>
      </c>
      <c r="H188" s="92">
        <f>+IFERROR([1]①!AC87+[1]②!AC87+[1]③!AC87+[1]④!AC87+[1]⑤!AC87+[1]⑥!AC87+[1]⑦!AC87+[1]⑧!AC87+[1]⑨!AC87+[1]⑩!AC87+[1]⑪!AC87+[1]⑫!AC87+[1]⑬!AC87+[1]⑭!AC87+[1]⑮!AC87+[1]⑯!AC87+[1]⑰!AC87+[1]⑱!AC87+[1]⑲!AC87+[1]⑳!AC87,"-")</f>
        <v>0</v>
      </c>
      <c r="I188" s="92">
        <f>+IFERROR([1]①!AD87+[1]②!AD87+[1]③!AD87+[1]④!AD87+[1]⑤!AD87+[1]⑥!AD87+[1]⑦!AD87+[1]⑧!AD87+[1]⑨!AD87+[1]⑩!AD87+[1]⑪!AD87+[1]⑫!AD87+[1]⑬!AD87+[1]⑭!AD87+[1]⑮!AD87+[1]⑯!AD87+[1]⑰!AD87+[1]⑱!AD87+[1]⑲!AD87+[1]⑳!AD87,"-")</f>
        <v>0</v>
      </c>
      <c r="J188" s="92">
        <f>+IFERROR([1]①!AE87+[1]②!AE87+[1]③!AE87+[1]④!AE87+[1]⑤!AE87+[1]⑥!AE87+[1]⑦!AE87+[1]⑧!AE87+[1]⑨!AE87+[1]⑩!AE87+[1]⑪!AE87+[1]⑫!AE87+[1]⑬!AE87+[1]⑭!AE87+[1]⑮!AE87+[1]⑯!AE87+[1]⑰!AE87+[1]⑱!AE87+[1]⑲!AE87+[1]⑳!AE87,"-")</f>
        <v>0</v>
      </c>
      <c r="K188" s="92">
        <f>+IFERROR([1]①!AF87+[1]②!AF87+[1]③!AF87+[1]④!AF87+[1]⑤!AF87+[1]⑥!AF87+[1]⑦!AF87+[1]⑧!AF87+[1]⑨!AF87+[1]⑩!AF87+[1]⑪!AF87+[1]⑫!AF87+[1]⑬!AF87+[1]⑭!AF87+[1]⑮!AF87+[1]⑯!AF87+[1]⑰!AF87+[1]⑱!AF87+[1]⑲!AF87+[1]⑳!AF87,"-")</f>
        <v>0</v>
      </c>
      <c r="L188" s="92">
        <f>+IFERROR([1]①!AG87+[1]②!AG87+[1]③!AG87+[1]④!AG87+[1]⑤!AG87+[1]⑥!AG87+[1]⑦!AG87+[1]⑧!AG87+[1]⑨!AG87+[1]⑩!AG87+[1]⑪!AG87+[1]⑫!AG87+[1]⑬!AG87+[1]⑭!AG87+[1]⑮!AG87+[1]⑯!AG87+[1]⑰!AG87+[1]⑱!AG87+[1]⑲!AG87+[1]⑳!AG87,"-")</f>
        <v>0</v>
      </c>
      <c r="M188" s="92">
        <f>+IFERROR([1]①!AH87+[1]②!AH87+[1]③!AH87+[1]④!AH87+[1]⑤!AH87+[1]⑥!AH87+[1]⑦!AH87+[1]⑧!AH87+[1]⑨!AH87+[1]⑩!AH87+[1]⑪!AH87+[1]⑫!AH87+[1]⑬!AH87+[1]⑭!AH87+[1]⑮!AH87+[1]⑯!AH87+[1]⑰!AH87+[1]⑱!AH87+[1]⑲!AH87+[1]⑳!AH87,"-")</f>
        <v>0</v>
      </c>
      <c r="N188" s="92">
        <f>+IFERROR([1]①!AI87+[1]②!AI87+[1]③!AI87+[1]④!AI87+[1]⑤!AI87+[1]⑥!AI87+[1]⑦!AI87+[1]⑧!AI87+[1]⑨!AI87+[1]⑩!AI87+[1]⑪!AI87+[1]⑫!AI87+[1]⑬!AI87+[1]⑭!AI87+[1]⑮!AI87+[1]⑯!AI87+[1]⑰!AI87+[1]⑱!AI87+[1]⑲!AI87+[1]⑳!AI87,"-")</f>
        <v>0</v>
      </c>
      <c r="O188" s="92">
        <f>+IFERROR([1]①!AJ87+[1]②!AJ87+[1]③!AJ87+[1]④!AJ87+[1]⑤!AJ87+[1]⑥!AJ87+[1]⑦!AJ87+[1]⑧!AJ87+[1]⑨!AJ87+[1]⑩!AJ87+[1]⑪!AJ87+[1]⑫!AJ87+[1]⑬!AJ87+[1]⑭!AJ87+[1]⑮!AJ87+[1]⑯!AJ87+[1]⑰!AJ87+[1]⑱!AJ87+[1]⑲!AJ87+[1]⑳!AJ87,"-")</f>
        <v>0</v>
      </c>
      <c r="P188" s="92">
        <f>+IFERROR([1]①!AK87+[1]②!AK87+[1]③!AK87+[1]④!AK87+[1]⑤!AK87+[1]⑥!AK87+[1]⑦!AK87+[1]⑧!AK87+[1]⑨!AK87+[1]⑩!AK87+[1]⑪!AK87+[1]⑫!AK87+[1]⑬!AK87+[1]⑭!AK87+[1]⑮!AK87+[1]⑯!AK87+[1]⑰!AK87+[1]⑱!AK87+[1]⑲!AK87+[1]⑳!AK87,"-")</f>
        <v>0</v>
      </c>
      <c r="Q188" s="92">
        <f t="shared" si="24"/>
        <v>0</v>
      </c>
      <c r="R188" s="93" t="str">
        <f t="shared" si="25"/>
        <v>-</v>
      </c>
      <c r="S188" s="93" t="str">
        <f t="shared" si="26"/>
        <v>-</v>
      </c>
      <c r="T188" s="93" t="str">
        <f t="shared" si="27"/>
        <v>-</v>
      </c>
      <c r="U188" s="93" t="str">
        <f t="shared" si="28"/>
        <v>-</v>
      </c>
      <c r="V188" s="93" t="str">
        <f t="shared" si="29"/>
        <v>-</v>
      </c>
      <c r="W188" s="93" t="str">
        <f t="shared" si="30"/>
        <v>-</v>
      </c>
    </row>
    <row r="189" spans="1:23">
      <c r="A189" s="92">
        <f>[1]基本情報!A83</f>
        <v>80</v>
      </c>
      <c r="B189" s="92">
        <v>0</v>
      </c>
      <c r="C189" s="92">
        <f>+IFERROR([1]①!X88+[1]②!X88+[1]③!X88+[1]④!X88+[1]⑤!X88+[1]⑥!X88+[1]⑦!X88+[1]⑧!X88+[1]⑨!X88+[1]⑩!X88+[1]⑪!X88+[1]⑫!X88+[1]⑬!X88+[1]⑭!X88+[1]⑮!X88+[1]⑯!X88+[1]⑰!X88+[1]⑱!X88+[1]⑲!X88+[1]⑳!X88,"-")</f>
        <v>0</v>
      </c>
      <c r="D189" s="92">
        <f>+IFERROR([1]①!Y88+[1]②!Y88+[1]③!Y88+[1]④!Y88+[1]⑤!Y88+[1]⑥!Y88+[1]⑦!Y88+[1]⑧!Y88+[1]⑨!Y88+[1]⑩!Y88+[1]⑪!Y88+[1]⑫!Y88+[1]⑬!Y88+[1]⑭!Y88+[1]⑮!Y88+[1]⑯!Y88+[1]⑰!Y88+[1]⑱!Y88+[1]⑲!Y88+[1]⑳!Y88,"-")</f>
        <v>0</v>
      </c>
      <c r="E189" s="92">
        <f>+IFERROR([1]①!Z88+[1]②!Z88+[1]③!Z88+[1]④!Z88+[1]⑤!Z88+[1]⑥!Z88+[1]⑦!Z88+[1]⑧!Z88+[1]⑨!Z88+[1]⑩!Z88+[1]⑪!Z88+[1]⑫!Z88+[1]⑬!Z88+[1]⑭!Z88+[1]⑮!Z88+[1]⑯!Z88+[1]⑰!Z88+[1]⑱!Z88+[1]⑲!Z88+[1]⑳!Z88,"-")</f>
        <v>0</v>
      </c>
      <c r="F189" s="92">
        <f>+IFERROR([1]①!AA88+[1]②!AA88+[1]③!AA88+[1]④!AA88+[1]⑤!AA88+[1]⑥!AA88+[1]⑦!AA88+[1]⑧!AA88+[1]⑨!AA88+[1]⑩!AA88+[1]⑪!AA88+[1]⑫!AA88+[1]⑬!AA88+[1]⑭!AA88+[1]⑮!AA88+[1]⑯!AA88+[1]⑰!AA88+[1]⑱!AA88+[1]⑲!AA88+[1]⑳!AA88,"-")</f>
        <v>0</v>
      </c>
      <c r="G189" s="92">
        <f>+IFERROR([1]①!AB88+[1]②!AB88+[1]③!AB88+[1]④!AB88+[1]⑤!AB88+[1]⑥!AB88+[1]⑦!AB88+[1]⑧!AB88+[1]⑨!AB88+[1]⑩!AB88+[1]⑪!AB88+[1]⑫!AB88+[1]⑬!AB88+[1]⑭!AB88+[1]⑮!AB88+[1]⑯!AB88+[1]⑰!AB88+[1]⑱!AB88+[1]⑲!AB88+[1]⑳!AB88,"-")</f>
        <v>0</v>
      </c>
      <c r="H189" s="92">
        <f>+IFERROR([1]①!AC88+[1]②!AC88+[1]③!AC88+[1]④!AC88+[1]⑤!AC88+[1]⑥!AC88+[1]⑦!AC88+[1]⑧!AC88+[1]⑨!AC88+[1]⑩!AC88+[1]⑪!AC88+[1]⑫!AC88+[1]⑬!AC88+[1]⑭!AC88+[1]⑮!AC88+[1]⑯!AC88+[1]⑰!AC88+[1]⑱!AC88+[1]⑲!AC88+[1]⑳!AC88,"-")</f>
        <v>0</v>
      </c>
      <c r="I189" s="92">
        <f>+IFERROR([1]①!AD88+[1]②!AD88+[1]③!AD88+[1]④!AD88+[1]⑤!AD88+[1]⑥!AD88+[1]⑦!AD88+[1]⑧!AD88+[1]⑨!AD88+[1]⑩!AD88+[1]⑪!AD88+[1]⑫!AD88+[1]⑬!AD88+[1]⑭!AD88+[1]⑮!AD88+[1]⑯!AD88+[1]⑰!AD88+[1]⑱!AD88+[1]⑲!AD88+[1]⑳!AD88,"-")</f>
        <v>0</v>
      </c>
      <c r="J189" s="92">
        <f>+IFERROR([1]①!AE88+[1]②!AE88+[1]③!AE88+[1]④!AE88+[1]⑤!AE88+[1]⑥!AE88+[1]⑦!AE88+[1]⑧!AE88+[1]⑨!AE88+[1]⑩!AE88+[1]⑪!AE88+[1]⑫!AE88+[1]⑬!AE88+[1]⑭!AE88+[1]⑮!AE88+[1]⑯!AE88+[1]⑰!AE88+[1]⑱!AE88+[1]⑲!AE88+[1]⑳!AE88,"-")</f>
        <v>0</v>
      </c>
      <c r="K189" s="92">
        <f>+IFERROR([1]①!AF88+[1]②!AF88+[1]③!AF88+[1]④!AF88+[1]⑤!AF88+[1]⑥!AF88+[1]⑦!AF88+[1]⑧!AF88+[1]⑨!AF88+[1]⑩!AF88+[1]⑪!AF88+[1]⑫!AF88+[1]⑬!AF88+[1]⑭!AF88+[1]⑮!AF88+[1]⑯!AF88+[1]⑰!AF88+[1]⑱!AF88+[1]⑲!AF88+[1]⑳!AF88,"-")</f>
        <v>0</v>
      </c>
      <c r="L189" s="92">
        <f>+IFERROR([1]①!AG88+[1]②!AG88+[1]③!AG88+[1]④!AG88+[1]⑤!AG88+[1]⑥!AG88+[1]⑦!AG88+[1]⑧!AG88+[1]⑨!AG88+[1]⑩!AG88+[1]⑪!AG88+[1]⑫!AG88+[1]⑬!AG88+[1]⑭!AG88+[1]⑮!AG88+[1]⑯!AG88+[1]⑰!AG88+[1]⑱!AG88+[1]⑲!AG88+[1]⑳!AG88,"-")</f>
        <v>0</v>
      </c>
      <c r="M189" s="92">
        <f>+IFERROR([1]①!AH88+[1]②!AH88+[1]③!AH88+[1]④!AH88+[1]⑤!AH88+[1]⑥!AH88+[1]⑦!AH88+[1]⑧!AH88+[1]⑨!AH88+[1]⑩!AH88+[1]⑪!AH88+[1]⑫!AH88+[1]⑬!AH88+[1]⑭!AH88+[1]⑮!AH88+[1]⑯!AH88+[1]⑰!AH88+[1]⑱!AH88+[1]⑲!AH88+[1]⑳!AH88,"-")</f>
        <v>0</v>
      </c>
      <c r="N189" s="92">
        <f>+IFERROR([1]①!AI88+[1]②!AI88+[1]③!AI88+[1]④!AI88+[1]⑤!AI88+[1]⑥!AI88+[1]⑦!AI88+[1]⑧!AI88+[1]⑨!AI88+[1]⑩!AI88+[1]⑪!AI88+[1]⑫!AI88+[1]⑬!AI88+[1]⑭!AI88+[1]⑮!AI88+[1]⑯!AI88+[1]⑰!AI88+[1]⑱!AI88+[1]⑲!AI88+[1]⑳!AI88,"-")</f>
        <v>0</v>
      </c>
      <c r="O189" s="92">
        <f>+IFERROR([1]①!AJ88+[1]②!AJ88+[1]③!AJ88+[1]④!AJ88+[1]⑤!AJ88+[1]⑥!AJ88+[1]⑦!AJ88+[1]⑧!AJ88+[1]⑨!AJ88+[1]⑩!AJ88+[1]⑪!AJ88+[1]⑫!AJ88+[1]⑬!AJ88+[1]⑭!AJ88+[1]⑮!AJ88+[1]⑯!AJ88+[1]⑰!AJ88+[1]⑱!AJ88+[1]⑲!AJ88+[1]⑳!AJ88,"-")</f>
        <v>0</v>
      </c>
      <c r="P189" s="92">
        <f>+IFERROR([1]①!AK88+[1]②!AK88+[1]③!AK88+[1]④!AK88+[1]⑤!AK88+[1]⑥!AK88+[1]⑦!AK88+[1]⑧!AK88+[1]⑨!AK88+[1]⑩!AK88+[1]⑪!AK88+[1]⑫!AK88+[1]⑬!AK88+[1]⑭!AK88+[1]⑮!AK88+[1]⑯!AK88+[1]⑰!AK88+[1]⑱!AK88+[1]⑲!AK88+[1]⑳!AK88,"-")</f>
        <v>0</v>
      </c>
      <c r="Q189" s="92">
        <f t="shared" si="24"/>
        <v>0</v>
      </c>
      <c r="R189" s="93" t="str">
        <f t="shared" si="25"/>
        <v>-</v>
      </c>
      <c r="S189" s="93" t="str">
        <f t="shared" si="26"/>
        <v>-</v>
      </c>
      <c r="T189" s="93" t="str">
        <f t="shared" si="27"/>
        <v>-</v>
      </c>
      <c r="U189" s="93" t="str">
        <f t="shared" si="28"/>
        <v>-</v>
      </c>
      <c r="V189" s="93" t="str">
        <f t="shared" si="29"/>
        <v>-</v>
      </c>
      <c r="W189" s="93" t="str">
        <f t="shared" si="30"/>
        <v>-</v>
      </c>
    </row>
    <row r="190" spans="1:23">
      <c r="A190" s="92">
        <f>[1]基本情報!A84</f>
        <v>81</v>
      </c>
      <c r="B190" s="92">
        <v>0</v>
      </c>
      <c r="C190" s="92">
        <f>+IFERROR([1]①!X89+[1]②!X89+[1]③!X89+[1]④!X89+[1]⑤!X89+[1]⑥!X89+[1]⑦!X89+[1]⑧!X89+[1]⑨!X89+[1]⑩!X89+[1]⑪!X89+[1]⑫!X89+[1]⑬!X89+[1]⑭!X89+[1]⑮!X89+[1]⑯!X89+[1]⑰!X89+[1]⑱!X89+[1]⑲!X89+[1]⑳!X89,"-")</f>
        <v>0</v>
      </c>
      <c r="D190" s="92">
        <f>+IFERROR([1]①!Y89+[1]②!Y89+[1]③!Y89+[1]④!Y89+[1]⑤!Y89+[1]⑥!Y89+[1]⑦!Y89+[1]⑧!Y89+[1]⑨!Y89+[1]⑩!Y89+[1]⑪!Y89+[1]⑫!Y89+[1]⑬!Y89+[1]⑭!Y89+[1]⑮!Y89+[1]⑯!Y89+[1]⑰!Y89+[1]⑱!Y89+[1]⑲!Y89+[1]⑳!Y89,"-")</f>
        <v>0</v>
      </c>
      <c r="E190" s="92">
        <f>+IFERROR([1]①!Z89+[1]②!Z89+[1]③!Z89+[1]④!Z89+[1]⑤!Z89+[1]⑥!Z89+[1]⑦!Z89+[1]⑧!Z89+[1]⑨!Z89+[1]⑩!Z89+[1]⑪!Z89+[1]⑫!Z89+[1]⑬!Z89+[1]⑭!Z89+[1]⑮!Z89+[1]⑯!Z89+[1]⑰!Z89+[1]⑱!Z89+[1]⑲!Z89+[1]⑳!Z89,"-")</f>
        <v>0</v>
      </c>
      <c r="F190" s="92">
        <f>+IFERROR([1]①!AA89+[1]②!AA89+[1]③!AA89+[1]④!AA89+[1]⑤!AA89+[1]⑥!AA89+[1]⑦!AA89+[1]⑧!AA89+[1]⑨!AA89+[1]⑩!AA89+[1]⑪!AA89+[1]⑫!AA89+[1]⑬!AA89+[1]⑭!AA89+[1]⑮!AA89+[1]⑯!AA89+[1]⑰!AA89+[1]⑱!AA89+[1]⑲!AA89+[1]⑳!AA89,"-")</f>
        <v>0</v>
      </c>
      <c r="G190" s="92">
        <f>+IFERROR([1]①!AB89+[1]②!AB89+[1]③!AB89+[1]④!AB89+[1]⑤!AB89+[1]⑥!AB89+[1]⑦!AB89+[1]⑧!AB89+[1]⑨!AB89+[1]⑩!AB89+[1]⑪!AB89+[1]⑫!AB89+[1]⑬!AB89+[1]⑭!AB89+[1]⑮!AB89+[1]⑯!AB89+[1]⑰!AB89+[1]⑱!AB89+[1]⑲!AB89+[1]⑳!AB89,"-")</f>
        <v>0</v>
      </c>
      <c r="H190" s="92">
        <f>+IFERROR([1]①!AC89+[1]②!AC89+[1]③!AC89+[1]④!AC89+[1]⑤!AC89+[1]⑥!AC89+[1]⑦!AC89+[1]⑧!AC89+[1]⑨!AC89+[1]⑩!AC89+[1]⑪!AC89+[1]⑫!AC89+[1]⑬!AC89+[1]⑭!AC89+[1]⑮!AC89+[1]⑯!AC89+[1]⑰!AC89+[1]⑱!AC89+[1]⑲!AC89+[1]⑳!AC89,"-")</f>
        <v>0</v>
      </c>
      <c r="I190" s="92">
        <f>+IFERROR([1]①!AD89+[1]②!AD89+[1]③!AD89+[1]④!AD89+[1]⑤!AD89+[1]⑥!AD89+[1]⑦!AD89+[1]⑧!AD89+[1]⑨!AD89+[1]⑩!AD89+[1]⑪!AD89+[1]⑫!AD89+[1]⑬!AD89+[1]⑭!AD89+[1]⑮!AD89+[1]⑯!AD89+[1]⑰!AD89+[1]⑱!AD89+[1]⑲!AD89+[1]⑳!AD89,"-")</f>
        <v>0</v>
      </c>
      <c r="J190" s="92">
        <f>+IFERROR([1]①!AE89+[1]②!AE89+[1]③!AE89+[1]④!AE89+[1]⑤!AE89+[1]⑥!AE89+[1]⑦!AE89+[1]⑧!AE89+[1]⑨!AE89+[1]⑩!AE89+[1]⑪!AE89+[1]⑫!AE89+[1]⑬!AE89+[1]⑭!AE89+[1]⑮!AE89+[1]⑯!AE89+[1]⑰!AE89+[1]⑱!AE89+[1]⑲!AE89+[1]⑳!AE89,"-")</f>
        <v>0</v>
      </c>
      <c r="K190" s="92">
        <f>+IFERROR([1]①!AF89+[1]②!AF89+[1]③!AF89+[1]④!AF89+[1]⑤!AF89+[1]⑥!AF89+[1]⑦!AF89+[1]⑧!AF89+[1]⑨!AF89+[1]⑩!AF89+[1]⑪!AF89+[1]⑫!AF89+[1]⑬!AF89+[1]⑭!AF89+[1]⑮!AF89+[1]⑯!AF89+[1]⑰!AF89+[1]⑱!AF89+[1]⑲!AF89+[1]⑳!AF89,"-")</f>
        <v>0</v>
      </c>
      <c r="L190" s="92">
        <f>+IFERROR([1]①!AG89+[1]②!AG89+[1]③!AG89+[1]④!AG89+[1]⑤!AG89+[1]⑥!AG89+[1]⑦!AG89+[1]⑧!AG89+[1]⑨!AG89+[1]⑩!AG89+[1]⑪!AG89+[1]⑫!AG89+[1]⑬!AG89+[1]⑭!AG89+[1]⑮!AG89+[1]⑯!AG89+[1]⑰!AG89+[1]⑱!AG89+[1]⑲!AG89+[1]⑳!AG89,"-")</f>
        <v>0</v>
      </c>
      <c r="M190" s="92">
        <f>+IFERROR([1]①!AH89+[1]②!AH89+[1]③!AH89+[1]④!AH89+[1]⑤!AH89+[1]⑥!AH89+[1]⑦!AH89+[1]⑧!AH89+[1]⑨!AH89+[1]⑩!AH89+[1]⑪!AH89+[1]⑫!AH89+[1]⑬!AH89+[1]⑭!AH89+[1]⑮!AH89+[1]⑯!AH89+[1]⑰!AH89+[1]⑱!AH89+[1]⑲!AH89+[1]⑳!AH89,"-")</f>
        <v>0</v>
      </c>
      <c r="N190" s="92">
        <f>+IFERROR([1]①!AI89+[1]②!AI89+[1]③!AI89+[1]④!AI89+[1]⑤!AI89+[1]⑥!AI89+[1]⑦!AI89+[1]⑧!AI89+[1]⑨!AI89+[1]⑩!AI89+[1]⑪!AI89+[1]⑫!AI89+[1]⑬!AI89+[1]⑭!AI89+[1]⑮!AI89+[1]⑯!AI89+[1]⑰!AI89+[1]⑱!AI89+[1]⑲!AI89+[1]⑳!AI89,"-")</f>
        <v>0</v>
      </c>
      <c r="O190" s="92">
        <f>+IFERROR([1]①!AJ89+[1]②!AJ89+[1]③!AJ89+[1]④!AJ89+[1]⑤!AJ89+[1]⑥!AJ89+[1]⑦!AJ89+[1]⑧!AJ89+[1]⑨!AJ89+[1]⑩!AJ89+[1]⑪!AJ89+[1]⑫!AJ89+[1]⑬!AJ89+[1]⑭!AJ89+[1]⑮!AJ89+[1]⑯!AJ89+[1]⑰!AJ89+[1]⑱!AJ89+[1]⑲!AJ89+[1]⑳!AJ89,"-")</f>
        <v>0</v>
      </c>
      <c r="P190" s="92">
        <f>+IFERROR([1]①!AK89+[1]②!AK89+[1]③!AK89+[1]④!AK89+[1]⑤!AK89+[1]⑥!AK89+[1]⑦!AK89+[1]⑧!AK89+[1]⑨!AK89+[1]⑩!AK89+[1]⑪!AK89+[1]⑫!AK89+[1]⑬!AK89+[1]⑭!AK89+[1]⑮!AK89+[1]⑯!AK89+[1]⑰!AK89+[1]⑱!AK89+[1]⑲!AK89+[1]⑳!AK89,"-")</f>
        <v>0</v>
      </c>
      <c r="Q190" s="92">
        <f t="shared" si="24"/>
        <v>0</v>
      </c>
      <c r="R190" s="93" t="str">
        <f t="shared" si="25"/>
        <v>-</v>
      </c>
      <c r="S190" s="93" t="str">
        <f t="shared" si="26"/>
        <v>-</v>
      </c>
      <c r="T190" s="93" t="str">
        <f t="shared" si="27"/>
        <v>-</v>
      </c>
      <c r="U190" s="93" t="str">
        <f t="shared" si="28"/>
        <v>-</v>
      </c>
      <c r="V190" s="93" t="str">
        <f t="shared" si="29"/>
        <v>-</v>
      </c>
      <c r="W190" s="93" t="str">
        <f t="shared" si="30"/>
        <v>-</v>
      </c>
    </row>
    <row r="191" spans="1:23">
      <c r="A191" s="92">
        <f>[1]基本情報!A85</f>
        <v>82</v>
      </c>
      <c r="B191" s="92">
        <v>0</v>
      </c>
      <c r="C191" s="92">
        <f>+IFERROR([1]①!X90+[1]②!X90+[1]③!X90+[1]④!X90+[1]⑤!X90+[1]⑥!X90+[1]⑦!X90+[1]⑧!X90+[1]⑨!X90+[1]⑩!X90+[1]⑪!X90+[1]⑫!X90+[1]⑬!X90+[1]⑭!X90+[1]⑮!X90+[1]⑯!X90+[1]⑰!X90+[1]⑱!X90+[1]⑲!X90+[1]⑳!X90,"-")</f>
        <v>0</v>
      </c>
      <c r="D191" s="92">
        <f>+IFERROR([1]①!Y90+[1]②!Y90+[1]③!Y90+[1]④!Y90+[1]⑤!Y90+[1]⑥!Y90+[1]⑦!Y90+[1]⑧!Y90+[1]⑨!Y90+[1]⑩!Y90+[1]⑪!Y90+[1]⑫!Y90+[1]⑬!Y90+[1]⑭!Y90+[1]⑮!Y90+[1]⑯!Y90+[1]⑰!Y90+[1]⑱!Y90+[1]⑲!Y90+[1]⑳!Y90,"-")</f>
        <v>0</v>
      </c>
      <c r="E191" s="92">
        <f>+IFERROR([1]①!Z90+[1]②!Z90+[1]③!Z90+[1]④!Z90+[1]⑤!Z90+[1]⑥!Z90+[1]⑦!Z90+[1]⑧!Z90+[1]⑨!Z90+[1]⑩!Z90+[1]⑪!Z90+[1]⑫!Z90+[1]⑬!Z90+[1]⑭!Z90+[1]⑮!Z90+[1]⑯!Z90+[1]⑰!Z90+[1]⑱!Z90+[1]⑲!Z90+[1]⑳!Z90,"-")</f>
        <v>0</v>
      </c>
      <c r="F191" s="92">
        <f>+IFERROR([1]①!AA90+[1]②!AA90+[1]③!AA90+[1]④!AA90+[1]⑤!AA90+[1]⑥!AA90+[1]⑦!AA90+[1]⑧!AA90+[1]⑨!AA90+[1]⑩!AA90+[1]⑪!AA90+[1]⑫!AA90+[1]⑬!AA90+[1]⑭!AA90+[1]⑮!AA90+[1]⑯!AA90+[1]⑰!AA90+[1]⑱!AA90+[1]⑲!AA90+[1]⑳!AA90,"-")</f>
        <v>0</v>
      </c>
      <c r="G191" s="92">
        <f>+IFERROR([1]①!AB90+[1]②!AB90+[1]③!AB90+[1]④!AB90+[1]⑤!AB90+[1]⑥!AB90+[1]⑦!AB90+[1]⑧!AB90+[1]⑨!AB90+[1]⑩!AB90+[1]⑪!AB90+[1]⑫!AB90+[1]⑬!AB90+[1]⑭!AB90+[1]⑮!AB90+[1]⑯!AB90+[1]⑰!AB90+[1]⑱!AB90+[1]⑲!AB90+[1]⑳!AB90,"-")</f>
        <v>0</v>
      </c>
      <c r="H191" s="92">
        <f>+IFERROR([1]①!AC90+[1]②!AC90+[1]③!AC90+[1]④!AC90+[1]⑤!AC90+[1]⑥!AC90+[1]⑦!AC90+[1]⑧!AC90+[1]⑨!AC90+[1]⑩!AC90+[1]⑪!AC90+[1]⑫!AC90+[1]⑬!AC90+[1]⑭!AC90+[1]⑮!AC90+[1]⑯!AC90+[1]⑰!AC90+[1]⑱!AC90+[1]⑲!AC90+[1]⑳!AC90,"-")</f>
        <v>0</v>
      </c>
      <c r="I191" s="92">
        <f>+IFERROR([1]①!AD90+[1]②!AD90+[1]③!AD90+[1]④!AD90+[1]⑤!AD90+[1]⑥!AD90+[1]⑦!AD90+[1]⑧!AD90+[1]⑨!AD90+[1]⑩!AD90+[1]⑪!AD90+[1]⑫!AD90+[1]⑬!AD90+[1]⑭!AD90+[1]⑮!AD90+[1]⑯!AD90+[1]⑰!AD90+[1]⑱!AD90+[1]⑲!AD90+[1]⑳!AD90,"-")</f>
        <v>0</v>
      </c>
      <c r="J191" s="92">
        <f>+IFERROR([1]①!AE90+[1]②!AE90+[1]③!AE90+[1]④!AE90+[1]⑤!AE90+[1]⑥!AE90+[1]⑦!AE90+[1]⑧!AE90+[1]⑨!AE90+[1]⑩!AE90+[1]⑪!AE90+[1]⑫!AE90+[1]⑬!AE90+[1]⑭!AE90+[1]⑮!AE90+[1]⑯!AE90+[1]⑰!AE90+[1]⑱!AE90+[1]⑲!AE90+[1]⑳!AE90,"-")</f>
        <v>0</v>
      </c>
      <c r="K191" s="92">
        <f>+IFERROR([1]①!AF90+[1]②!AF90+[1]③!AF90+[1]④!AF90+[1]⑤!AF90+[1]⑥!AF90+[1]⑦!AF90+[1]⑧!AF90+[1]⑨!AF90+[1]⑩!AF90+[1]⑪!AF90+[1]⑫!AF90+[1]⑬!AF90+[1]⑭!AF90+[1]⑮!AF90+[1]⑯!AF90+[1]⑰!AF90+[1]⑱!AF90+[1]⑲!AF90+[1]⑳!AF90,"-")</f>
        <v>0</v>
      </c>
      <c r="L191" s="92">
        <f>+IFERROR([1]①!AG90+[1]②!AG90+[1]③!AG90+[1]④!AG90+[1]⑤!AG90+[1]⑥!AG90+[1]⑦!AG90+[1]⑧!AG90+[1]⑨!AG90+[1]⑩!AG90+[1]⑪!AG90+[1]⑫!AG90+[1]⑬!AG90+[1]⑭!AG90+[1]⑮!AG90+[1]⑯!AG90+[1]⑰!AG90+[1]⑱!AG90+[1]⑲!AG90+[1]⑳!AG90,"-")</f>
        <v>0</v>
      </c>
      <c r="M191" s="92">
        <f>+IFERROR([1]①!AH90+[1]②!AH90+[1]③!AH90+[1]④!AH90+[1]⑤!AH90+[1]⑥!AH90+[1]⑦!AH90+[1]⑧!AH90+[1]⑨!AH90+[1]⑩!AH90+[1]⑪!AH90+[1]⑫!AH90+[1]⑬!AH90+[1]⑭!AH90+[1]⑮!AH90+[1]⑯!AH90+[1]⑰!AH90+[1]⑱!AH90+[1]⑲!AH90+[1]⑳!AH90,"-")</f>
        <v>0</v>
      </c>
      <c r="N191" s="92">
        <f>+IFERROR([1]①!AI90+[1]②!AI90+[1]③!AI90+[1]④!AI90+[1]⑤!AI90+[1]⑥!AI90+[1]⑦!AI90+[1]⑧!AI90+[1]⑨!AI90+[1]⑩!AI90+[1]⑪!AI90+[1]⑫!AI90+[1]⑬!AI90+[1]⑭!AI90+[1]⑮!AI90+[1]⑯!AI90+[1]⑰!AI90+[1]⑱!AI90+[1]⑲!AI90+[1]⑳!AI90,"-")</f>
        <v>0</v>
      </c>
      <c r="O191" s="92">
        <f>+IFERROR([1]①!AJ90+[1]②!AJ90+[1]③!AJ90+[1]④!AJ90+[1]⑤!AJ90+[1]⑥!AJ90+[1]⑦!AJ90+[1]⑧!AJ90+[1]⑨!AJ90+[1]⑩!AJ90+[1]⑪!AJ90+[1]⑫!AJ90+[1]⑬!AJ90+[1]⑭!AJ90+[1]⑮!AJ90+[1]⑯!AJ90+[1]⑰!AJ90+[1]⑱!AJ90+[1]⑲!AJ90+[1]⑳!AJ90,"-")</f>
        <v>0</v>
      </c>
      <c r="P191" s="92">
        <f>+IFERROR([1]①!AK90+[1]②!AK90+[1]③!AK90+[1]④!AK90+[1]⑤!AK90+[1]⑥!AK90+[1]⑦!AK90+[1]⑧!AK90+[1]⑨!AK90+[1]⑩!AK90+[1]⑪!AK90+[1]⑫!AK90+[1]⑬!AK90+[1]⑭!AK90+[1]⑮!AK90+[1]⑯!AK90+[1]⑰!AK90+[1]⑱!AK90+[1]⑲!AK90+[1]⑳!AK90,"-")</f>
        <v>0</v>
      </c>
      <c r="Q191" s="92">
        <f t="shared" si="24"/>
        <v>0</v>
      </c>
      <c r="R191" s="93" t="str">
        <f t="shared" si="25"/>
        <v>-</v>
      </c>
      <c r="S191" s="93" t="str">
        <f t="shared" si="26"/>
        <v>-</v>
      </c>
      <c r="T191" s="93" t="str">
        <f t="shared" si="27"/>
        <v>-</v>
      </c>
      <c r="U191" s="93" t="str">
        <f t="shared" si="28"/>
        <v>-</v>
      </c>
      <c r="V191" s="93" t="str">
        <f t="shared" si="29"/>
        <v>-</v>
      </c>
      <c r="W191" s="93" t="str">
        <f t="shared" si="30"/>
        <v>-</v>
      </c>
    </row>
    <row r="192" spans="1:23">
      <c r="A192" s="92">
        <f>[1]基本情報!A86</f>
        <v>83</v>
      </c>
      <c r="B192" s="92">
        <v>0</v>
      </c>
      <c r="C192" s="92">
        <f>+IFERROR([1]①!X91+[1]②!X91+[1]③!X91+[1]④!X91+[1]⑤!X91+[1]⑥!X91+[1]⑦!X91+[1]⑧!X91+[1]⑨!X91+[1]⑩!X91+[1]⑪!X91+[1]⑫!X91+[1]⑬!X91+[1]⑭!X91+[1]⑮!X91+[1]⑯!X91+[1]⑰!X91+[1]⑱!X91+[1]⑲!X91+[1]⑳!X91,"-")</f>
        <v>0</v>
      </c>
      <c r="D192" s="92">
        <f>+IFERROR([1]①!Y91+[1]②!Y91+[1]③!Y91+[1]④!Y91+[1]⑤!Y91+[1]⑥!Y91+[1]⑦!Y91+[1]⑧!Y91+[1]⑨!Y91+[1]⑩!Y91+[1]⑪!Y91+[1]⑫!Y91+[1]⑬!Y91+[1]⑭!Y91+[1]⑮!Y91+[1]⑯!Y91+[1]⑰!Y91+[1]⑱!Y91+[1]⑲!Y91+[1]⑳!Y91,"-")</f>
        <v>0</v>
      </c>
      <c r="E192" s="92">
        <f>+IFERROR([1]①!Z91+[1]②!Z91+[1]③!Z91+[1]④!Z91+[1]⑤!Z91+[1]⑥!Z91+[1]⑦!Z91+[1]⑧!Z91+[1]⑨!Z91+[1]⑩!Z91+[1]⑪!Z91+[1]⑫!Z91+[1]⑬!Z91+[1]⑭!Z91+[1]⑮!Z91+[1]⑯!Z91+[1]⑰!Z91+[1]⑱!Z91+[1]⑲!Z91+[1]⑳!Z91,"-")</f>
        <v>0</v>
      </c>
      <c r="F192" s="92">
        <f>+IFERROR([1]①!AA91+[1]②!AA91+[1]③!AA91+[1]④!AA91+[1]⑤!AA91+[1]⑥!AA91+[1]⑦!AA91+[1]⑧!AA91+[1]⑨!AA91+[1]⑩!AA91+[1]⑪!AA91+[1]⑫!AA91+[1]⑬!AA91+[1]⑭!AA91+[1]⑮!AA91+[1]⑯!AA91+[1]⑰!AA91+[1]⑱!AA91+[1]⑲!AA91+[1]⑳!AA91,"-")</f>
        <v>0</v>
      </c>
      <c r="G192" s="92">
        <f>+IFERROR([1]①!AB91+[1]②!AB91+[1]③!AB91+[1]④!AB91+[1]⑤!AB91+[1]⑥!AB91+[1]⑦!AB91+[1]⑧!AB91+[1]⑨!AB91+[1]⑩!AB91+[1]⑪!AB91+[1]⑫!AB91+[1]⑬!AB91+[1]⑭!AB91+[1]⑮!AB91+[1]⑯!AB91+[1]⑰!AB91+[1]⑱!AB91+[1]⑲!AB91+[1]⑳!AB91,"-")</f>
        <v>0</v>
      </c>
      <c r="H192" s="92">
        <f>+IFERROR([1]①!AC91+[1]②!AC91+[1]③!AC91+[1]④!AC91+[1]⑤!AC91+[1]⑥!AC91+[1]⑦!AC91+[1]⑧!AC91+[1]⑨!AC91+[1]⑩!AC91+[1]⑪!AC91+[1]⑫!AC91+[1]⑬!AC91+[1]⑭!AC91+[1]⑮!AC91+[1]⑯!AC91+[1]⑰!AC91+[1]⑱!AC91+[1]⑲!AC91+[1]⑳!AC91,"-")</f>
        <v>0</v>
      </c>
      <c r="I192" s="92">
        <f>+IFERROR([1]①!AD91+[1]②!AD91+[1]③!AD91+[1]④!AD91+[1]⑤!AD91+[1]⑥!AD91+[1]⑦!AD91+[1]⑧!AD91+[1]⑨!AD91+[1]⑩!AD91+[1]⑪!AD91+[1]⑫!AD91+[1]⑬!AD91+[1]⑭!AD91+[1]⑮!AD91+[1]⑯!AD91+[1]⑰!AD91+[1]⑱!AD91+[1]⑲!AD91+[1]⑳!AD91,"-")</f>
        <v>0</v>
      </c>
      <c r="J192" s="92">
        <f>+IFERROR([1]①!AE91+[1]②!AE91+[1]③!AE91+[1]④!AE91+[1]⑤!AE91+[1]⑥!AE91+[1]⑦!AE91+[1]⑧!AE91+[1]⑨!AE91+[1]⑩!AE91+[1]⑪!AE91+[1]⑫!AE91+[1]⑬!AE91+[1]⑭!AE91+[1]⑮!AE91+[1]⑯!AE91+[1]⑰!AE91+[1]⑱!AE91+[1]⑲!AE91+[1]⑳!AE91,"-")</f>
        <v>0</v>
      </c>
      <c r="K192" s="92">
        <f>+IFERROR([1]①!AF91+[1]②!AF91+[1]③!AF91+[1]④!AF91+[1]⑤!AF91+[1]⑥!AF91+[1]⑦!AF91+[1]⑧!AF91+[1]⑨!AF91+[1]⑩!AF91+[1]⑪!AF91+[1]⑫!AF91+[1]⑬!AF91+[1]⑭!AF91+[1]⑮!AF91+[1]⑯!AF91+[1]⑰!AF91+[1]⑱!AF91+[1]⑲!AF91+[1]⑳!AF91,"-")</f>
        <v>0</v>
      </c>
      <c r="L192" s="92">
        <f>+IFERROR([1]①!AG91+[1]②!AG91+[1]③!AG91+[1]④!AG91+[1]⑤!AG91+[1]⑥!AG91+[1]⑦!AG91+[1]⑧!AG91+[1]⑨!AG91+[1]⑩!AG91+[1]⑪!AG91+[1]⑫!AG91+[1]⑬!AG91+[1]⑭!AG91+[1]⑮!AG91+[1]⑯!AG91+[1]⑰!AG91+[1]⑱!AG91+[1]⑲!AG91+[1]⑳!AG91,"-")</f>
        <v>0</v>
      </c>
      <c r="M192" s="92">
        <f>+IFERROR([1]①!AH91+[1]②!AH91+[1]③!AH91+[1]④!AH91+[1]⑤!AH91+[1]⑥!AH91+[1]⑦!AH91+[1]⑧!AH91+[1]⑨!AH91+[1]⑩!AH91+[1]⑪!AH91+[1]⑫!AH91+[1]⑬!AH91+[1]⑭!AH91+[1]⑮!AH91+[1]⑯!AH91+[1]⑰!AH91+[1]⑱!AH91+[1]⑲!AH91+[1]⑳!AH91,"-")</f>
        <v>0</v>
      </c>
      <c r="N192" s="92">
        <f>+IFERROR([1]①!AI91+[1]②!AI91+[1]③!AI91+[1]④!AI91+[1]⑤!AI91+[1]⑥!AI91+[1]⑦!AI91+[1]⑧!AI91+[1]⑨!AI91+[1]⑩!AI91+[1]⑪!AI91+[1]⑫!AI91+[1]⑬!AI91+[1]⑭!AI91+[1]⑮!AI91+[1]⑯!AI91+[1]⑰!AI91+[1]⑱!AI91+[1]⑲!AI91+[1]⑳!AI91,"-")</f>
        <v>0</v>
      </c>
      <c r="O192" s="92">
        <f>+IFERROR([1]①!AJ91+[1]②!AJ91+[1]③!AJ91+[1]④!AJ91+[1]⑤!AJ91+[1]⑥!AJ91+[1]⑦!AJ91+[1]⑧!AJ91+[1]⑨!AJ91+[1]⑩!AJ91+[1]⑪!AJ91+[1]⑫!AJ91+[1]⑬!AJ91+[1]⑭!AJ91+[1]⑮!AJ91+[1]⑯!AJ91+[1]⑰!AJ91+[1]⑱!AJ91+[1]⑲!AJ91+[1]⑳!AJ91,"-")</f>
        <v>0</v>
      </c>
      <c r="P192" s="92">
        <f>+IFERROR([1]①!AK91+[1]②!AK91+[1]③!AK91+[1]④!AK91+[1]⑤!AK91+[1]⑥!AK91+[1]⑦!AK91+[1]⑧!AK91+[1]⑨!AK91+[1]⑩!AK91+[1]⑪!AK91+[1]⑫!AK91+[1]⑬!AK91+[1]⑭!AK91+[1]⑮!AK91+[1]⑯!AK91+[1]⑰!AK91+[1]⑱!AK91+[1]⑲!AK91+[1]⑳!AK91,"-")</f>
        <v>0</v>
      </c>
      <c r="Q192" s="92">
        <f t="shared" si="24"/>
        <v>0</v>
      </c>
      <c r="R192" s="93" t="str">
        <f t="shared" si="25"/>
        <v>-</v>
      </c>
      <c r="S192" s="93" t="str">
        <f t="shared" si="26"/>
        <v>-</v>
      </c>
      <c r="T192" s="93" t="str">
        <f t="shared" si="27"/>
        <v>-</v>
      </c>
      <c r="U192" s="93" t="str">
        <f t="shared" si="28"/>
        <v>-</v>
      </c>
      <c r="V192" s="93" t="str">
        <f t="shared" si="29"/>
        <v>-</v>
      </c>
      <c r="W192" s="93" t="str">
        <f t="shared" si="30"/>
        <v>-</v>
      </c>
    </row>
    <row r="193" spans="1:23">
      <c r="A193" s="92">
        <f>[1]基本情報!A87</f>
        <v>84</v>
      </c>
      <c r="B193" s="92">
        <v>0</v>
      </c>
      <c r="C193" s="92">
        <f>+IFERROR([1]①!X92+[1]②!X92+[1]③!X92+[1]④!X92+[1]⑤!X92+[1]⑥!X92+[1]⑦!X92+[1]⑧!X92+[1]⑨!X92+[1]⑩!X92+[1]⑪!X92+[1]⑫!X92+[1]⑬!X92+[1]⑭!X92+[1]⑮!X92+[1]⑯!X92+[1]⑰!X92+[1]⑱!X92+[1]⑲!X92+[1]⑳!X92,"-")</f>
        <v>0</v>
      </c>
      <c r="D193" s="92">
        <f>+IFERROR([1]①!Y92+[1]②!Y92+[1]③!Y92+[1]④!Y92+[1]⑤!Y92+[1]⑥!Y92+[1]⑦!Y92+[1]⑧!Y92+[1]⑨!Y92+[1]⑩!Y92+[1]⑪!Y92+[1]⑫!Y92+[1]⑬!Y92+[1]⑭!Y92+[1]⑮!Y92+[1]⑯!Y92+[1]⑰!Y92+[1]⑱!Y92+[1]⑲!Y92+[1]⑳!Y92,"-")</f>
        <v>0</v>
      </c>
      <c r="E193" s="92">
        <f>+IFERROR([1]①!Z92+[1]②!Z92+[1]③!Z92+[1]④!Z92+[1]⑤!Z92+[1]⑥!Z92+[1]⑦!Z92+[1]⑧!Z92+[1]⑨!Z92+[1]⑩!Z92+[1]⑪!Z92+[1]⑫!Z92+[1]⑬!Z92+[1]⑭!Z92+[1]⑮!Z92+[1]⑯!Z92+[1]⑰!Z92+[1]⑱!Z92+[1]⑲!Z92+[1]⑳!Z92,"-")</f>
        <v>0</v>
      </c>
      <c r="F193" s="92">
        <f>+IFERROR([1]①!AA92+[1]②!AA92+[1]③!AA92+[1]④!AA92+[1]⑤!AA92+[1]⑥!AA92+[1]⑦!AA92+[1]⑧!AA92+[1]⑨!AA92+[1]⑩!AA92+[1]⑪!AA92+[1]⑫!AA92+[1]⑬!AA92+[1]⑭!AA92+[1]⑮!AA92+[1]⑯!AA92+[1]⑰!AA92+[1]⑱!AA92+[1]⑲!AA92+[1]⑳!AA92,"-")</f>
        <v>0</v>
      </c>
      <c r="G193" s="92">
        <f>+IFERROR([1]①!AB92+[1]②!AB92+[1]③!AB92+[1]④!AB92+[1]⑤!AB92+[1]⑥!AB92+[1]⑦!AB92+[1]⑧!AB92+[1]⑨!AB92+[1]⑩!AB92+[1]⑪!AB92+[1]⑫!AB92+[1]⑬!AB92+[1]⑭!AB92+[1]⑮!AB92+[1]⑯!AB92+[1]⑰!AB92+[1]⑱!AB92+[1]⑲!AB92+[1]⑳!AB92,"-")</f>
        <v>0</v>
      </c>
      <c r="H193" s="92">
        <f>+IFERROR([1]①!AC92+[1]②!AC92+[1]③!AC92+[1]④!AC92+[1]⑤!AC92+[1]⑥!AC92+[1]⑦!AC92+[1]⑧!AC92+[1]⑨!AC92+[1]⑩!AC92+[1]⑪!AC92+[1]⑫!AC92+[1]⑬!AC92+[1]⑭!AC92+[1]⑮!AC92+[1]⑯!AC92+[1]⑰!AC92+[1]⑱!AC92+[1]⑲!AC92+[1]⑳!AC92,"-")</f>
        <v>0</v>
      </c>
      <c r="I193" s="92">
        <f>+IFERROR([1]①!AD92+[1]②!AD92+[1]③!AD92+[1]④!AD92+[1]⑤!AD92+[1]⑥!AD92+[1]⑦!AD92+[1]⑧!AD92+[1]⑨!AD92+[1]⑩!AD92+[1]⑪!AD92+[1]⑫!AD92+[1]⑬!AD92+[1]⑭!AD92+[1]⑮!AD92+[1]⑯!AD92+[1]⑰!AD92+[1]⑱!AD92+[1]⑲!AD92+[1]⑳!AD92,"-")</f>
        <v>0</v>
      </c>
      <c r="J193" s="92">
        <f>+IFERROR([1]①!AE92+[1]②!AE92+[1]③!AE92+[1]④!AE92+[1]⑤!AE92+[1]⑥!AE92+[1]⑦!AE92+[1]⑧!AE92+[1]⑨!AE92+[1]⑩!AE92+[1]⑪!AE92+[1]⑫!AE92+[1]⑬!AE92+[1]⑭!AE92+[1]⑮!AE92+[1]⑯!AE92+[1]⑰!AE92+[1]⑱!AE92+[1]⑲!AE92+[1]⑳!AE92,"-")</f>
        <v>0</v>
      </c>
      <c r="K193" s="92">
        <f>+IFERROR([1]①!AF92+[1]②!AF92+[1]③!AF92+[1]④!AF92+[1]⑤!AF92+[1]⑥!AF92+[1]⑦!AF92+[1]⑧!AF92+[1]⑨!AF92+[1]⑩!AF92+[1]⑪!AF92+[1]⑫!AF92+[1]⑬!AF92+[1]⑭!AF92+[1]⑮!AF92+[1]⑯!AF92+[1]⑰!AF92+[1]⑱!AF92+[1]⑲!AF92+[1]⑳!AF92,"-")</f>
        <v>0</v>
      </c>
      <c r="L193" s="92">
        <f>+IFERROR([1]①!AG92+[1]②!AG92+[1]③!AG92+[1]④!AG92+[1]⑤!AG92+[1]⑥!AG92+[1]⑦!AG92+[1]⑧!AG92+[1]⑨!AG92+[1]⑩!AG92+[1]⑪!AG92+[1]⑫!AG92+[1]⑬!AG92+[1]⑭!AG92+[1]⑮!AG92+[1]⑯!AG92+[1]⑰!AG92+[1]⑱!AG92+[1]⑲!AG92+[1]⑳!AG92,"-")</f>
        <v>0</v>
      </c>
      <c r="M193" s="92">
        <f>+IFERROR([1]①!AH92+[1]②!AH92+[1]③!AH92+[1]④!AH92+[1]⑤!AH92+[1]⑥!AH92+[1]⑦!AH92+[1]⑧!AH92+[1]⑨!AH92+[1]⑩!AH92+[1]⑪!AH92+[1]⑫!AH92+[1]⑬!AH92+[1]⑭!AH92+[1]⑮!AH92+[1]⑯!AH92+[1]⑰!AH92+[1]⑱!AH92+[1]⑲!AH92+[1]⑳!AH92,"-")</f>
        <v>0</v>
      </c>
      <c r="N193" s="92">
        <f>+IFERROR([1]①!AI92+[1]②!AI92+[1]③!AI92+[1]④!AI92+[1]⑤!AI92+[1]⑥!AI92+[1]⑦!AI92+[1]⑧!AI92+[1]⑨!AI92+[1]⑩!AI92+[1]⑪!AI92+[1]⑫!AI92+[1]⑬!AI92+[1]⑭!AI92+[1]⑮!AI92+[1]⑯!AI92+[1]⑰!AI92+[1]⑱!AI92+[1]⑲!AI92+[1]⑳!AI92,"-")</f>
        <v>0</v>
      </c>
      <c r="O193" s="92">
        <f>+IFERROR([1]①!AJ92+[1]②!AJ92+[1]③!AJ92+[1]④!AJ92+[1]⑤!AJ92+[1]⑥!AJ92+[1]⑦!AJ92+[1]⑧!AJ92+[1]⑨!AJ92+[1]⑩!AJ92+[1]⑪!AJ92+[1]⑫!AJ92+[1]⑬!AJ92+[1]⑭!AJ92+[1]⑮!AJ92+[1]⑯!AJ92+[1]⑰!AJ92+[1]⑱!AJ92+[1]⑲!AJ92+[1]⑳!AJ92,"-")</f>
        <v>0</v>
      </c>
      <c r="P193" s="92">
        <f>+IFERROR([1]①!AK92+[1]②!AK92+[1]③!AK92+[1]④!AK92+[1]⑤!AK92+[1]⑥!AK92+[1]⑦!AK92+[1]⑧!AK92+[1]⑨!AK92+[1]⑩!AK92+[1]⑪!AK92+[1]⑫!AK92+[1]⑬!AK92+[1]⑭!AK92+[1]⑮!AK92+[1]⑯!AK92+[1]⑰!AK92+[1]⑱!AK92+[1]⑲!AK92+[1]⑳!AK92,"-")</f>
        <v>0</v>
      </c>
      <c r="Q193" s="92">
        <f t="shared" si="24"/>
        <v>0</v>
      </c>
      <c r="R193" s="93" t="str">
        <f t="shared" si="25"/>
        <v>-</v>
      </c>
      <c r="S193" s="93" t="str">
        <f t="shared" si="26"/>
        <v>-</v>
      </c>
      <c r="T193" s="93" t="str">
        <f t="shared" si="27"/>
        <v>-</v>
      </c>
      <c r="U193" s="93" t="str">
        <f t="shared" si="28"/>
        <v>-</v>
      </c>
      <c r="V193" s="93" t="str">
        <f t="shared" si="29"/>
        <v>-</v>
      </c>
      <c r="W193" s="93" t="str">
        <f t="shared" si="30"/>
        <v>-</v>
      </c>
    </row>
    <row r="194" spans="1:23">
      <c r="A194" s="92">
        <f>[1]基本情報!A88</f>
        <v>85</v>
      </c>
      <c r="B194" s="92">
        <v>0</v>
      </c>
      <c r="C194" s="92">
        <f>+IFERROR([1]①!X93+[1]②!X93+[1]③!X93+[1]④!X93+[1]⑤!X93+[1]⑥!X93+[1]⑦!X93+[1]⑧!X93+[1]⑨!X93+[1]⑩!X93+[1]⑪!X93+[1]⑫!X93+[1]⑬!X93+[1]⑭!X93+[1]⑮!X93+[1]⑯!X93+[1]⑰!X93+[1]⑱!X93+[1]⑲!X93+[1]⑳!X93,"-")</f>
        <v>0</v>
      </c>
      <c r="D194" s="92">
        <f>+IFERROR([1]①!Y93+[1]②!Y93+[1]③!Y93+[1]④!Y93+[1]⑤!Y93+[1]⑥!Y93+[1]⑦!Y93+[1]⑧!Y93+[1]⑨!Y93+[1]⑩!Y93+[1]⑪!Y93+[1]⑫!Y93+[1]⑬!Y93+[1]⑭!Y93+[1]⑮!Y93+[1]⑯!Y93+[1]⑰!Y93+[1]⑱!Y93+[1]⑲!Y93+[1]⑳!Y93,"-")</f>
        <v>0</v>
      </c>
      <c r="E194" s="92">
        <f>+IFERROR([1]①!Z93+[1]②!Z93+[1]③!Z93+[1]④!Z93+[1]⑤!Z93+[1]⑥!Z93+[1]⑦!Z93+[1]⑧!Z93+[1]⑨!Z93+[1]⑩!Z93+[1]⑪!Z93+[1]⑫!Z93+[1]⑬!Z93+[1]⑭!Z93+[1]⑮!Z93+[1]⑯!Z93+[1]⑰!Z93+[1]⑱!Z93+[1]⑲!Z93+[1]⑳!Z93,"-")</f>
        <v>0</v>
      </c>
      <c r="F194" s="92">
        <f>+IFERROR([1]①!AA93+[1]②!AA93+[1]③!AA93+[1]④!AA93+[1]⑤!AA93+[1]⑥!AA93+[1]⑦!AA93+[1]⑧!AA93+[1]⑨!AA93+[1]⑩!AA93+[1]⑪!AA93+[1]⑫!AA93+[1]⑬!AA93+[1]⑭!AA93+[1]⑮!AA93+[1]⑯!AA93+[1]⑰!AA93+[1]⑱!AA93+[1]⑲!AA93+[1]⑳!AA93,"-")</f>
        <v>0</v>
      </c>
      <c r="G194" s="92">
        <f>+IFERROR([1]①!AB93+[1]②!AB93+[1]③!AB93+[1]④!AB93+[1]⑤!AB93+[1]⑥!AB93+[1]⑦!AB93+[1]⑧!AB93+[1]⑨!AB93+[1]⑩!AB93+[1]⑪!AB93+[1]⑫!AB93+[1]⑬!AB93+[1]⑭!AB93+[1]⑮!AB93+[1]⑯!AB93+[1]⑰!AB93+[1]⑱!AB93+[1]⑲!AB93+[1]⑳!AB93,"-")</f>
        <v>0</v>
      </c>
      <c r="H194" s="92">
        <f>+IFERROR([1]①!AC93+[1]②!AC93+[1]③!AC93+[1]④!AC93+[1]⑤!AC93+[1]⑥!AC93+[1]⑦!AC93+[1]⑧!AC93+[1]⑨!AC93+[1]⑩!AC93+[1]⑪!AC93+[1]⑫!AC93+[1]⑬!AC93+[1]⑭!AC93+[1]⑮!AC93+[1]⑯!AC93+[1]⑰!AC93+[1]⑱!AC93+[1]⑲!AC93+[1]⑳!AC93,"-")</f>
        <v>0</v>
      </c>
      <c r="I194" s="92">
        <f>+IFERROR([1]①!AD93+[1]②!AD93+[1]③!AD93+[1]④!AD93+[1]⑤!AD93+[1]⑥!AD93+[1]⑦!AD93+[1]⑧!AD93+[1]⑨!AD93+[1]⑩!AD93+[1]⑪!AD93+[1]⑫!AD93+[1]⑬!AD93+[1]⑭!AD93+[1]⑮!AD93+[1]⑯!AD93+[1]⑰!AD93+[1]⑱!AD93+[1]⑲!AD93+[1]⑳!AD93,"-")</f>
        <v>0</v>
      </c>
      <c r="J194" s="92">
        <f>+IFERROR([1]①!AE93+[1]②!AE93+[1]③!AE93+[1]④!AE93+[1]⑤!AE93+[1]⑥!AE93+[1]⑦!AE93+[1]⑧!AE93+[1]⑨!AE93+[1]⑩!AE93+[1]⑪!AE93+[1]⑫!AE93+[1]⑬!AE93+[1]⑭!AE93+[1]⑮!AE93+[1]⑯!AE93+[1]⑰!AE93+[1]⑱!AE93+[1]⑲!AE93+[1]⑳!AE93,"-")</f>
        <v>0</v>
      </c>
      <c r="K194" s="92">
        <f>+IFERROR([1]①!AF93+[1]②!AF93+[1]③!AF93+[1]④!AF93+[1]⑤!AF93+[1]⑥!AF93+[1]⑦!AF93+[1]⑧!AF93+[1]⑨!AF93+[1]⑩!AF93+[1]⑪!AF93+[1]⑫!AF93+[1]⑬!AF93+[1]⑭!AF93+[1]⑮!AF93+[1]⑯!AF93+[1]⑰!AF93+[1]⑱!AF93+[1]⑲!AF93+[1]⑳!AF93,"-")</f>
        <v>0</v>
      </c>
      <c r="L194" s="92">
        <f>+IFERROR([1]①!AG93+[1]②!AG93+[1]③!AG93+[1]④!AG93+[1]⑤!AG93+[1]⑥!AG93+[1]⑦!AG93+[1]⑧!AG93+[1]⑨!AG93+[1]⑩!AG93+[1]⑪!AG93+[1]⑫!AG93+[1]⑬!AG93+[1]⑭!AG93+[1]⑮!AG93+[1]⑯!AG93+[1]⑰!AG93+[1]⑱!AG93+[1]⑲!AG93+[1]⑳!AG93,"-")</f>
        <v>0</v>
      </c>
      <c r="M194" s="92">
        <f>+IFERROR([1]①!AH93+[1]②!AH93+[1]③!AH93+[1]④!AH93+[1]⑤!AH93+[1]⑥!AH93+[1]⑦!AH93+[1]⑧!AH93+[1]⑨!AH93+[1]⑩!AH93+[1]⑪!AH93+[1]⑫!AH93+[1]⑬!AH93+[1]⑭!AH93+[1]⑮!AH93+[1]⑯!AH93+[1]⑰!AH93+[1]⑱!AH93+[1]⑲!AH93+[1]⑳!AH93,"-")</f>
        <v>0</v>
      </c>
      <c r="N194" s="92">
        <f>+IFERROR([1]①!AI93+[1]②!AI93+[1]③!AI93+[1]④!AI93+[1]⑤!AI93+[1]⑥!AI93+[1]⑦!AI93+[1]⑧!AI93+[1]⑨!AI93+[1]⑩!AI93+[1]⑪!AI93+[1]⑫!AI93+[1]⑬!AI93+[1]⑭!AI93+[1]⑮!AI93+[1]⑯!AI93+[1]⑰!AI93+[1]⑱!AI93+[1]⑲!AI93+[1]⑳!AI93,"-")</f>
        <v>0</v>
      </c>
      <c r="O194" s="92">
        <f>+IFERROR([1]①!AJ93+[1]②!AJ93+[1]③!AJ93+[1]④!AJ93+[1]⑤!AJ93+[1]⑥!AJ93+[1]⑦!AJ93+[1]⑧!AJ93+[1]⑨!AJ93+[1]⑩!AJ93+[1]⑪!AJ93+[1]⑫!AJ93+[1]⑬!AJ93+[1]⑭!AJ93+[1]⑮!AJ93+[1]⑯!AJ93+[1]⑰!AJ93+[1]⑱!AJ93+[1]⑲!AJ93+[1]⑳!AJ93,"-")</f>
        <v>0</v>
      </c>
      <c r="P194" s="92">
        <f>+IFERROR([1]①!AK93+[1]②!AK93+[1]③!AK93+[1]④!AK93+[1]⑤!AK93+[1]⑥!AK93+[1]⑦!AK93+[1]⑧!AK93+[1]⑨!AK93+[1]⑩!AK93+[1]⑪!AK93+[1]⑫!AK93+[1]⑬!AK93+[1]⑭!AK93+[1]⑮!AK93+[1]⑯!AK93+[1]⑰!AK93+[1]⑱!AK93+[1]⑲!AK93+[1]⑳!AK93,"-")</f>
        <v>0</v>
      </c>
      <c r="Q194" s="92">
        <f t="shared" si="24"/>
        <v>0</v>
      </c>
      <c r="R194" s="93" t="str">
        <f t="shared" si="25"/>
        <v>-</v>
      </c>
      <c r="S194" s="93" t="str">
        <f t="shared" si="26"/>
        <v>-</v>
      </c>
      <c r="T194" s="93" t="str">
        <f t="shared" si="27"/>
        <v>-</v>
      </c>
      <c r="U194" s="93" t="str">
        <f t="shared" si="28"/>
        <v>-</v>
      </c>
      <c r="V194" s="93" t="str">
        <f t="shared" si="29"/>
        <v>-</v>
      </c>
      <c r="W194" s="93" t="str">
        <f t="shared" si="30"/>
        <v>-</v>
      </c>
    </row>
    <row r="195" spans="1:23">
      <c r="A195" s="92">
        <f>[1]基本情報!A89</f>
        <v>86</v>
      </c>
      <c r="B195" s="92">
        <v>0</v>
      </c>
      <c r="C195" s="92">
        <f>+IFERROR([1]①!X94+[1]②!X94+[1]③!X94+[1]④!X94+[1]⑤!X94+[1]⑥!X94+[1]⑦!X94+[1]⑧!X94+[1]⑨!X94+[1]⑩!X94+[1]⑪!X94+[1]⑫!X94+[1]⑬!X94+[1]⑭!X94+[1]⑮!X94+[1]⑯!X94+[1]⑰!X94+[1]⑱!X94+[1]⑲!X94+[1]⑳!X94,"-")</f>
        <v>0</v>
      </c>
      <c r="D195" s="92">
        <f>+IFERROR([1]①!Y94+[1]②!Y94+[1]③!Y94+[1]④!Y94+[1]⑤!Y94+[1]⑥!Y94+[1]⑦!Y94+[1]⑧!Y94+[1]⑨!Y94+[1]⑩!Y94+[1]⑪!Y94+[1]⑫!Y94+[1]⑬!Y94+[1]⑭!Y94+[1]⑮!Y94+[1]⑯!Y94+[1]⑰!Y94+[1]⑱!Y94+[1]⑲!Y94+[1]⑳!Y94,"-")</f>
        <v>0</v>
      </c>
      <c r="E195" s="92">
        <f>+IFERROR([1]①!Z94+[1]②!Z94+[1]③!Z94+[1]④!Z94+[1]⑤!Z94+[1]⑥!Z94+[1]⑦!Z94+[1]⑧!Z94+[1]⑨!Z94+[1]⑩!Z94+[1]⑪!Z94+[1]⑫!Z94+[1]⑬!Z94+[1]⑭!Z94+[1]⑮!Z94+[1]⑯!Z94+[1]⑰!Z94+[1]⑱!Z94+[1]⑲!Z94+[1]⑳!Z94,"-")</f>
        <v>0</v>
      </c>
      <c r="F195" s="92">
        <f>+IFERROR([1]①!AA94+[1]②!AA94+[1]③!AA94+[1]④!AA94+[1]⑤!AA94+[1]⑥!AA94+[1]⑦!AA94+[1]⑧!AA94+[1]⑨!AA94+[1]⑩!AA94+[1]⑪!AA94+[1]⑫!AA94+[1]⑬!AA94+[1]⑭!AA94+[1]⑮!AA94+[1]⑯!AA94+[1]⑰!AA94+[1]⑱!AA94+[1]⑲!AA94+[1]⑳!AA94,"-")</f>
        <v>0</v>
      </c>
      <c r="G195" s="92">
        <f>+IFERROR([1]①!AB94+[1]②!AB94+[1]③!AB94+[1]④!AB94+[1]⑤!AB94+[1]⑥!AB94+[1]⑦!AB94+[1]⑧!AB94+[1]⑨!AB94+[1]⑩!AB94+[1]⑪!AB94+[1]⑫!AB94+[1]⑬!AB94+[1]⑭!AB94+[1]⑮!AB94+[1]⑯!AB94+[1]⑰!AB94+[1]⑱!AB94+[1]⑲!AB94+[1]⑳!AB94,"-")</f>
        <v>0</v>
      </c>
      <c r="H195" s="92">
        <f>+IFERROR([1]①!AC94+[1]②!AC94+[1]③!AC94+[1]④!AC94+[1]⑤!AC94+[1]⑥!AC94+[1]⑦!AC94+[1]⑧!AC94+[1]⑨!AC94+[1]⑩!AC94+[1]⑪!AC94+[1]⑫!AC94+[1]⑬!AC94+[1]⑭!AC94+[1]⑮!AC94+[1]⑯!AC94+[1]⑰!AC94+[1]⑱!AC94+[1]⑲!AC94+[1]⑳!AC94,"-")</f>
        <v>0</v>
      </c>
      <c r="I195" s="92">
        <f>+IFERROR([1]①!AD94+[1]②!AD94+[1]③!AD94+[1]④!AD94+[1]⑤!AD94+[1]⑥!AD94+[1]⑦!AD94+[1]⑧!AD94+[1]⑨!AD94+[1]⑩!AD94+[1]⑪!AD94+[1]⑫!AD94+[1]⑬!AD94+[1]⑭!AD94+[1]⑮!AD94+[1]⑯!AD94+[1]⑰!AD94+[1]⑱!AD94+[1]⑲!AD94+[1]⑳!AD94,"-")</f>
        <v>0</v>
      </c>
      <c r="J195" s="92">
        <f>+IFERROR([1]①!AE94+[1]②!AE94+[1]③!AE94+[1]④!AE94+[1]⑤!AE94+[1]⑥!AE94+[1]⑦!AE94+[1]⑧!AE94+[1]⑨!AE94+[1]⑩!AE94+[1]⑪!AE94+[1]⑫!AE94+[1]⑬!AE94+[1]⑭!AE94+[1]⑮!AE94+[1]⑯!AE94+[1]⑰!AE94+[1]⑱!AE94+[1]⑲!AE94+[1]⑳!AE94,"-")</f>
        <v>0</v>
      </c>
      <c r="K195" s="92">
        <f>+IFERROR([1]①!AF94+[1]②!AF94+[1]③!AF94+[1]④!AF94+[1]⑤!AF94+[1]⑥!AF94+[1]⑦!AF94+[1]⑧!AF94+[1]⑨!AF94+[1]⑩!AF94+[1]⑪!AF94+[1]⑫!AF94+[1]⑬!AF94+[1]⑭!AF94+[1]⑮!AF94+[1]⑯!AF94+[1]⑰!AF94+[1]⑱!AF94+[1]⑲!AF94+[1]⑳!AF94,"-")</f>
        <v>0</v>
      </c>
      <c r="L195" s="92">
        <f>+IFERROR([1]①!AG94+[1]②!AG94+[1]③!AG94+[1]④!AG94+[1]⑤!AG94+[1]⑥!AG94+[1]⑦!AG94+[1]⑧!AG94+[1]⑨!AG94+[1]⑩!AG94+[1]⑪!AG94+[1]⑫!AG94+[1]⑬!AG94+[1]⑭!AG94+[1]⑮!AG94+[1]⑯!AG94+[1]⑰!AG94+[1]⑱!AG94+[1]⑲!AG94+[1]⑳!AG94,"-")</f>
        <v>0</v>
      </c>
      <c r="M195" s="92">
        <f>+IFERROR([1]①!AH94+[1]②!AH94+[1]③!AH94+[1]④!AH94+[1]⑤!AH94+[1]⑥!AH94+[1]⑦!AH94+[1]⑧!AH94+[1]⑨!AH94+[1]⑩!AH94+[1]⑪!AH94+[1]⑫!AH94+[1]⑬!AH94+[1]⑭!AH94+[1]⑮!AH94+[1]⑯!AH94+[1]⑰!AH94+[1]⑱!AH94+[1]⑲!AH94+[1]⑳!AH94,"-")</f>
        <v>0</v>
      </c>
      <c r="N195" s="92">
        <f>+IFERROR([1]①!AI94+[1]②!AI94+[1]③!AI94+[1]④!AI94+[1]⑤!AI94+[1]⑥!AI94+[1]⑦!AI94+[1]⑧!AI94+[1]⑨!AI94+[1]⑩!AI94+[1]⑪!AI94+[1]⑫!AI94+[1]⑬!AI94+[1]⑭!AI94+[1]⑮!AI94+[1]⑯!AI94+[1]⑰!AI94+[1]⑱!AI94+[1]⑲!AI94+[1]⑳!AI94,"-")</f>
        <v>0</v>
      </c>
      <c r="O195" s="92">
        <f>+IFERROR([1]①!AJ94+[1]②!AJ94+[1]③!AJ94+[1]④!AJ94+[1]⑤!AJ94+[1]⑥!AJ94+[1]⑦!AJ94+[1]⑧!AJ94+[1]⑨!AJ94+[1]⑩!AJ94+[1]⑪!AJ94+[1]⑫!AJ94+[1]⑬!AJ94+[1]⑭!AJ94+[1]⑮!AJ94+[1]⑯!AJ94+[1]⑰!AJ94+[1]⑱!AJ94+[1]⑲!AJ94+[1]⑳!AJ94,"-")</f>
        <v>0</v>
      </c>
      <c r="P195" s="92">
        <f>+IFERROR([1]①!AK94+[1]②!AK94+[1]③!AK94+[1]④!AK94+[1]⑤!AK94+[1]⑥!AK94+[1]⑦!AK94+[1]⑧!AK94+[1]⑨!AK94+[1]⑩!AK94+[1]⑪!AK94+[1]⑫!AK94+[1]⑬!AK94+[1]⑭!AK94+[1]⑮!AK94+[1]⑯!AK94+[1]⑰!AK94+[1]⑱!AK94+[1]⑲!AK94+[1]⑳!AK94,"-")</f>
        <v>0</v>
      </c>
      <c r="Q195" s="92">
        <f t="shared" si="24"/>
        <v>0</v>
      </c>
      <c r="R195" s="93" t="str">
        <f t="shared" si="25"/>
        <v>-</v>
      </c>
      <c r="S195" s="93" t="str">
        <f t="shared" si="26"/>
        <v>-</v>
      </c>
      <c r="T195" s="93" t="str">
        <f t="shared" si="27"/>
        <v>-</v>
      </c>
      <c r="U195" s="93" t="str">
        <f t="shared" si="28"/>
        <v>-</v>
      </c>
      <c r="V195" s="93" t="str">
        <f t="shared" si="29"/>
        <v>-</v>
      </c>
      <c r="W195" s="93" t="str">
        <f t="shared" si="30"/>
        <v>-</v>
      </c>
    </row>
    <row r="196" spans="1:23">
      <c r="A196" s="92">
        <f>[1]基本情報!A90</f>
        <v>87</v>
      </c>
      <c r="B196" s="92">
        <v>0</v>
      </c>
      <c r="C196" s="92">
        <f>+IFERROR([1]①!X95+[1]②!X95+[1]③!X95+[1]④!X95+[1]⑤!X95+[1]⑥!X95+[1]⑦!X95+[1]⑧!X95+[1]⑨!X95+[1]⑩!X95+[1]⑪!X95+[1]⑫!X95+[1]⑬!X95+[1]⑭!X95+[1]⑮!X95+[1]⑯!X95+[1]⑰!X95+[1]⑱!X95+[1]⑲!X95+[1]⑳!X95,"-")</f>
        <v>0</v>
      </c>
      <c r="D196" s="92">
        <f>+IFERROR([1]①!Y95+[1]②!Y95+[1]③!Y95+[1]④!Y95+[1]⑤!Y95+[1]⑥!Y95+[1]⑦!Y95+[1]⑧!Y95+[1]⑨!Y95+[1]⑩!Y95+[1]⑪!Y95+[1]⑫!Y95+[1]⑬!Y95+[1]⑭!Y95+[1]⑮!Y95+[1]⑯!Y95+[1]⑰!Y95+[1]⑱!Y95+[1]⑲!Y95+[1]⑳!Y95,"-")</f>
        <v>0</v>
      </c>
      <c r="E196" s="92">
        <f>+IFERROR([1]①!Z95+[1]②!Z95+[1]③!Z95+[1]④!Z95+[1]⑤!Z95+[1]⑥!Z95+[1]⑦!Z95+[1]⑧!Z95+[1]⑨!Z95+[1]⑩!Z95+[1]⑪!Z95+[1]⑫!Z95+[1]⑬!Z95+[1]⑭!Z95+[1]⑮!Z95+[1]⑯!Z95+[1]⑰!Z95+[1]⑱!Z95+[1]⑲!Z95+[1]⑳!Z95,"-")</f>
        <v>0</v>
      </c>
      <c r="F196" s="92">
        <f>+IFERROR([1]①!AA95+[1]②!AA95+[1]③!AA95+[1]④!AA95+[1]⑤!AA95+[1]⑥!AA95+[1]⑦!AA95+[1]⑧!AA95+[1]⑨!AA95+[1]⑩!AA95+[1]⑪!AA95+[1]⑫!AA95+[1]⑬!AA95+[1]⑭!AA95+[1]⑮!AA95+[1]⑯!AA95+[1]⑰!AA95+[1]⑱!AA95+[1]⑲!AA95+[1]⑳!AA95,"-")</f>
        <v>0</v>
      </c>
      <c r="G196" s="92">
        <f>+IFERROR([1]①!AB95+[1]②!AB95+[1]③!AB95+[1]④!AB95+[1]⑤!AB95+[1]⑥!AB95+[1]⑦!AB95+[1]⑧!AB95+[1]⑨!AB95+[1]⑩!AB95+[1]⑪!AB95+[1]⑫!AB95+[1]⑬!AB95+[1]⑭!AB95+[1]⑮!AB95+[1]⑯!AB95+[1]⑰!AB95+[1]⑱!AB95+[1]⑲!AB95+[1]⑳!AB95,"-")</f>
        <v>0</v>
      </c>
      <c r="H196" s="92">
        <f>+IFERROR([1]①!AC95+[1]②!AC95+[1]③!AC95+[1]④!AC95+[1]⑤!AC95+[1]⑥!AC95+[1]⑦!AC95+[1]⑧!AC95+[1]⑨!AC95+[1]⑩!AC95+[1]⑪!AC95+[1]⑫!AC95+[1]⑬!AC95+[1]⑭!AC95+[1]⑮!AC95+[1]⑯!AC95+[1]⑰!AC95+[1]⑱!AC95+[1]⑲!AC95+[1]⑳!AC95,"-")</f>
        <v>0</v>
      </c>
      <c r="I196" s="92">
        <f>+IFERROR([1]①!AD95+[1]②!AD95+[1]③!AD95+[1]④!AD95+[1]⑤!AD95+[1]⑥!AD95+[1]⑦!AD95+[1]⑧!AD95+[1]⑨!AD95+[1]⑩!AD95+[1]⑪!AD95+[1]⑫!AD95+[1]⑬!AD95+[1]⑭!AD95+[1]⑮!AD95+[1]⑯!AD95+[1]⑰!AD95+[1]⑱!AD95+[1]⑲!AD95+[1]⑳!AD95,"-")</f>
        <v>0</v>
      </c>
      <c r="J196" s="92">
        <f>+IFERROR([1]①!AE95+[1]②!AE95+[1]③!AE95+[1]④!AE95+[1]⑤!AE95+[1]⑥!AE95+[1]⑦!AE95+[1]⑧!AE95+[1]⑨!AE95+[1]⑩!AE95+[1]⑪!AE95+[1]⑫!AE95+[1]⑬!AE95+[1]⑭!AE95+[1]⑮!AE95+[1]⑯!AE95+[1]⑰!AE95+[1]⑱!AE95+[1]⑲!AE95+[1]⑳!AE95,"-")</f>
        <v>0</v>
      </c>
      <c r="K196" s="92">
        <f>+IFERROR([1]①!AF95+[1]②!AF95+[1]③!AF95+[1]④!AF95+[1]⑤!AF95+[1]⑥!AF95+[1]⑦!AF95+[1]⑧!AF95+[1]⑨!AF95+[1]⑩!AF95+[1]⑪!AF95+[1]⑫!AF95+[1]⑬!AF95+[1]⑭!AF95+[1]⑮!AF95+[1]⑯!AF95+[1]⑰!AF95+[1]⑱!AF95+[1]⑲!AF95+[1]⑳!AF95,"-")</f>
        <v>0</v>
      </c>
      <c r="L196" s="92">
        <f>+IFERROR([1]①!AG95+[1]②!AG95+[1]③!AG95+[1]④!AG95+[1]⑤!AG95+[1]⑥!AG95+[1]⑦!AG95+[1]⑧!AG95+[1]⑨!AG95+[1]⑩!AG95+[1]⑪!AG95+[1]⑫!AG95+[1]⑬!AG95+[1]⑭!AG95+[1]⑮!AG95+[1]⑯!AG95+[1]⑰!AG95+[1]⑱!AG95+[1]⑲!AG95+[1]⑳!AG95,"-")</f>
        <v>0</v>
      </c>
      <c r="M196" s="92">
        <f>+IFERROR([1]①!AH95+[1]②!AH95+[1]③!AH95+[1]④!AH95+[1]⑤!AH95+[1]⑥!AH95+[1]⑦!AH95+[1]⑧!AH95+[1]⑨!AH95+[1]⑩!AH95+[1]⑪!AH95+[1]⑫!AH95+[1]⑬!AH95+[1]⑭!AH95+[1]⑮!AH95+[1]⑯!AH95+[1]⑰!AH95+[1]⑱!AH95+[1]⑲!AH95+[1]⑳!AH95,"-")</f>
        <v>0</v>
      </c>
      <c r="N196" s="92">
        <f>+IFERROR([1]①!AI95+[1]②!AI95+[1]③!AI95+[1]④!AI95+[1]⑤!AI95+[1]⑥!AI95+[1]⑦!AI95+[1]⑧!AI95+[1]⑨!AI95+[1]⑩!AI95+[1]⑪!AI95+[1]⑫!AI95+[1]⑬!AI95+[1]⑭!AI95+[1]⑮!AI95+[1]⑯!AI95+[1]⑰!AI95+[1]⑱!AI95+[1]⑲!AI95+[1]⑳!AI95,"-")</f>
        <v>0</v>
      </c>
      <c r="O196" s="92">
        <f>+IFERROR([1]①!AJ95+[1]②!AJ95+[1]③!AJ95+[1]④!AJ95+[1]⑤!AJ95+[1]⑥!AJ95+[1]⑦!AJ95+[1]⑧!AJ95+[1]⑨!AJ95+[1]⑩!AJ95+[1]⑪!AJ95+[1]⑫!AJ95+[1]⑬!AJ95+[1]⑭!AJ95+[1]⑮!AJ95+[1]⑯!AJ95+[1]⑰!AJ95+[1]⑱!AJ95+[1]⑲!AJ95+[1]⑳!AJ95,"-")</f>
        <v>0</v>
      </c>
      <c r="P196" s="92">
        <f>+IFERROR([1]①!AK95+[1]②!AK95+[1]③!AK95+[1]④!AK95+[1]⑤!AK95+[1]⑥!AK95+[1]⑦!AK95+[1]⑧!AK95+[1]⑨!AK95+[1]⑩!AK95+[1]⑪!AK95+[1]⑫!AK95+[1]⑬!AK95+[1]⑭!AK95+[1]⑮!AK95+[1]⑯!AK95+[1]⑰!AK95+[1]⑱!AK95+[1]⑲!AK95+[1]⑳!AK95,"-")</f>
        <v>0</v>
      </c>
      <c r="Q196" s="92">
        <f t="shared" si="24"/>
        <v>0</v>
      </c>
      <c r="R196" s="93" t="str">
        <f t="shared" si="25"/>
        <v>-</v>
      </c>
      <c r="S196" s="93" t="str">
        <f t="shared" si="26"/>
        <v>-</v>
      </c>
      <c r="T196" s="93" t="str">
        <f t="shared" si="27"/>
        <v>-</v>
      </c>
      <c r="U196" s="93" t="str">
        <f t="shared" si="28"/>
        <v>-</v>
      </c>
      <c r="V196" s="93" t="str">
        <f t="shared" si="29"/>
        <v>-</v>
      </c>
      <c r="W196" s="93" t="str">
        <f t="shared" si="30"/>
        <v>-</v>
      </c>
    </row>
    <row r="197" spans="1:23">
      <c r="A197" s="92">
        <f>[1]基本情報!A91</f>
        <v>88</v>
      </c>
      <c r="B197" s="92">
        <v>0</v>
      </c>
      <c r="C197" s="92">
        <f>+IFERROR([1]①!X96+[1]②!X96+[1]③!X96+[1]④!X96+[1]⑤!X96+[1]⑥!X96+[1]⑦!X96+[1]⑧!X96+[1]⑨!X96+[1]⑩!X96+[1]⑪!X96+[1]⑫!X96+[1]⑬!X96+[1]⑭!X96+[1]⑮!X96+[1]⑯!X96+[1]⑰!X96+[1]⑱!X96+[1]⑲!X96+[1]⑳!X96,"-")</f>
        <v>0</v>
      </c>
      <c r="D197" s="92">
        <f>+IFERROR([1]①!Y96+[1]②!Y96+[1]③!Y96+[1]④!Y96+[1]⑤!Y96+[1]⑥!Y96+[1]⑦!Y96+[1]⑧!Y96+[1]⑨!Y96+[1]⑩!Y96+[1]⑪!Y96+[1]⑫!Y96+[1]⑬!Y96+[1]⑭!Y96+[1]⑮!Y96+[1]⑯!Y96+[1]⑰!Y96+[1]⑱!Y96+[1]⑲!Y96+[1]⑳!Y96,"-")</f>
        <v>0</v>
      </c>
      <c r="E197" s="92">
        <f>+IFERROR([1]①!Z96+[1]②!Z96+[1]③!Z96+[1]④!Z96+[1]⑤!Z96+[1]⑥!Z96+[1]⑦!Z96+[1]⑧!Z96+[1]⑨!Z96+[1]⑩!Z96+[1]⑪!Z96+[1]⑫!Z96+[1]⑬!Z96+[1]⑭!Z96+[1]⑮!Z96+[1]⑯!Z96+[1]⑰!Z96+[1]⑱!Z96+[1]⑲!Z96+[1]⑳!Z96,"-")</f>
        <v>0</v>
      </c>
      <c r="F197" s="92">
        <f>+IFERROR([1]①!AA96+[1]②!AA96+[1]③!AA96+[1]④!AA96+[1]⑤!AA96+[1]⑥!AA96+[1]⑦!AA96+[1]⑧!AA96+[1]⑨!AA96+[1]⑩!AA96+[1]⑪!AA96+[1]⑫!AA96+[1]⑬!AA96+[1]⑭!AA96+[1]⑮!AA96+[1]⑯!AA96+[1]⑰!AA96+[1]⑱!AA96+[1]⑲!AA96+[1]⑳!AA96,"-")</f>
        <v>0</v>
      </c>
      <c r="G197" s="92">
        <f>+IFERROR([1]①!AB96+[1]②!AB96+[1]③!AB96+[1]④!AB96+[1]⑤!AB96+[1]⑥!AB96+[1]⑦!AB96+[1]⑧!AB96+[1]⑨!AB96+[1]⑩!AB96+[1]⑪!AB96+[1]⑫!AB96+[1]⑬!AB96+[1]⑭!AB96+[1]⑮!AB96+[1]⑯!AB96+[1]⑰!AB96+[1]⑱!AB96+[1]⑲!AB96+[1]⑳!AB96,"-")</f>
        <v>0</v>
      </c>
      <c r="H197" s="92">
        <f>+IFERROR([1]①!AC96+[1]②!AC96+[1]③!AC96+[1]④!AC96+[1]⑤!AC96+[1]⑥!AC96+[1]⑦!AC96+[1]⑧!AC96+[1]⑨!AC96+[1]⑩!AC96+[1]⑪!AC96+[1]⑫!AC96+[1]⑬!AC96+[1]⑭!AC96+[1]⑮!AC96+[1]⑯!AC96+[1]⑰!AC96+[1]⑱!AC96+[1]⑲!AC96+[1]⑳!AC96,"-")</f>
        <v>0</v>
      </c>
      <c r="I197" s="92">
        <f>+IFERROR([1]①!AD96+[1]②!AD96+[1]③!AD96+[1]④!AD96+[1]⑤!AD96+[1]⑥!AD96+[1]⑦!AD96+[1]⑧!AD96+[1]⑨!AD96+[1]⑩!AD96+[1]⑪!AD96+[1]⑫!AD96+[1]⑬!AD96+[1]⑭!AD96+[1]⑮!AD96+[1]⑯!AD96+[1]⑰!AD96+[1]⑱!AD96+[1]⑲!AD96+[1]⑳!AD96,"-")</f>
        <v>0</v>
      </c>
      <c r="J197" s="92">
        <f>+IFERROR([1]①!AE96+[1]②!AE96+[1]③!AE96+[1]④!AE96+[1]⑤!AE96+[1]⑥!AE96+[1]⑦!AE96+[1]⑧!AE96+[1]⑨!AE96+[1]⑩!AE96+[1]⑪!AE96+[1]⑫!AE96+[1]⑬!AE96+[1]⑭!AE96+[1]⑮!AE96+[1]⑯!AE96+[1]⑰!AE96+[1]⑱!AE96+[1]⑲!AE96+[1]⑳!AE96,"-")</f>
        <v>0</v>
      </c>
      <c r="K197" s="92">
        <f>+IFERROR([1]①!AF96+[1]②!AF96+[1]③!AF96+[1]④!AF96+[1]⑤!AF96+[1]⑥!AF96+[1]⑦!AF96+[1]⑧!AF96+[1]⑨!AF96+[1]⑩!AF96+[1]⑪!AF96+[1]⑫!AF96+[1]⑬!AF96+[1]⑭!AF96+[1]⑮!AF96+[1]⑯!AF96+[1]⑰!AF96+[1]⑱!AF96+[1]⑲!AF96+[1]⑳!AF96,"-")</f>
        <v>0</v>
      </c>
      <c r="L197" s="92">
        <f>+IFERROR([1]①!AG96+[1]②!AG96+[1]③!AG96+[1]④!AG96+[1]⑤!AG96+[1]⑥!AG96+[1]⑦!AG96+[1]⑧!AG96+[1]⑨!AG96+[1]⑩!AG96+[1]⑪!AG96+[1]⑫!AG96+[1]⑬!AG96+[1]⑭!AG96+[1]⑮!AG96+[1]⑯!AG96+[1]⑰!AG96+[1]⑱!AG96+[1]⑲!AG96+[1]⑳!AG96,"-")</f>
        <v>0</v>
      </c>
      <c r="M197" s="92">
        <f>+IFERROR([1]①!AH96+[1]②!AH96+[1]③!AH96+[1]④!AH96+[1]⑤!AH96+[1]⑥!AH96+[1]⑦!AH96+[1]⑧!AH96+[1]⑨!AH96+[1]⑩!AH96+[1]⑪!AH96+[1]⑫!AH96+[1]⑬!AH96+[1]⑭!AH96+[1]⑮!AH96+[1]⑯!AH96+[1]⑰!AH96+[1]⑱!AH96+[1]⑲!AH96+[1]⑳!AH96,"-")</f>
        <v>0</v>
      </c>
      <c r="N197" s="92">
        <f>+IFERROR([1]①!AI96+[1]②!AI96+[1]③!AI96+[1]④!AI96+[1]⑤!AI96+[1]⑥!AI96+[1]⑦!AI96+[1]⑧!AI96+[1]⑨!AI96+[1]⑩!AI96+[1]⑪!AI96+[1]⑫!AI96+[1]⑬!AI96+[1]⑭!AI96+[1]⑮!AI96+[1]⑯!AI96+[1]⑰!AI96+[1]⑱!AI96+[1]⑲!AI96+[1]⑳!AI96,"-")</f>
        <v>0</v>
      </c>
      <c r="O197" s="92">
        <f>+IFERROR([1]①!AJ96+[1]②!AJ96+[1]③!AJ96+[1]④!AJ96+[1]⑤!AJ96+[1]⑥!AJ96+[1]⑦!AJ96+[1]⑧!AJ96+[1]⑨!AJ96+[1]⑩!AJ96+[1]⑪!AJ96+[1]⑫!AJ96+[1]⑬!AJ96+[1]⑭!AJ96+[1]⑮!AJ96+[1]⑯!AJ96+[1]⑰!AJ96+[1]⑱!AJ96+[1]⑲!AJ96+[1]⑳!AJ96,"-")</f>
        <v>0</v>
      </c>
      <c r="P197" s="92">
        <f>+IFERROR([1]①!AK96+[1]②!AK96+[1]③!AK96+[1]④!AK96+[1]⑤!AK96+[1]⑥!AK96+[1]⑦!AK96+[1]⑧!AK96+[1]⑨!AK96+[1]⑩!AK96+[1]⑪!AK96+[1]⑫!AK96+[1]⑬!AK96+[1]⑭!AK96+[1]⑮!AK96+[1]⑯!AK96+[1]⑰!AK96+[1]⑱!AK96+[1]⑲!AK96+[1]⑳!AK96,"-")</f>
        <v>0</v>
      </c>
      <c r="Q197" s="92">
        <f t="shared" si="24"/>
        <v>0</v>
      </c>
      <c r="R197" s="93" t="str">
        <f t="shared" si="25"/>
        <v>-</v>
      </c>
      <c r="S197" s="93" t="str">
        <f t="shared" si="26"/>
        <v>-</v>
      </c>
      <c r="T197" s="93" t="str">
        <f t="shared" si="27"/>
        <v>-</v>
      </c>
      <c r="U197" s="93" t="str">
        <f t="shared" si="28"/>
        <v>-</v>
      </c>
      <c r="V197" s="93" t="str">
        <f t="shared" si="29"/>
        <v>-</v>
      </c>
      <c r="W197" s="93" t="str">
        <f t="shared" si="30"/>
        <v>-</v>
      </c>
    </row>
    <row r="198" spans="1:23">
      <c r="A198" s="92">
        <f>[1]基本情報!A92</f>
        <v>89</v>
      </c>
      <c r="B198" s="92">
        <v>0</v>
      </c>
      <c r="C198" s="92">
        <f>+IFERROR([1]①!X97+[1]②!X97+[1]③!X97+[1]④!X97+[1]⑤!X97+[1]⑥!X97+[1]⑦!X97+[1]⑧!X97+[1]⑨!X97+[1]⑩!X97+[1]⑪!X97+[1]⑫!X97+[1]⑬!X97+[1]⑭!X97+[1]⑮!X97+[1]⑯!X97+[1]⑰!X97+[1]⑱!X97+[1]⑲!X97+[1]⑳!X97,"-")</f>
        <v>0</v>
      </c>
      <c r="D198" s="92">
        <f>+IFERROR([1]①!Y97+[1]②!Y97+[1]③!Y97+[1]④!Y97+[1]⑤!Y97+[1]⑥!Y97+[1]⑦!Y97+[1]⑧!Y97+[1]⑨!Y97+[1]⑩!Y97+[1]⑪!Y97+[1]⑫!Y97+[1]⑬!Y97+[1]⑭!Y97+[1]⑮!Y97+[1]⑯!Y97+[1]⑰!Y97+[1]⑱!Y97+[1]⑲!Y97+[1]⑳!Y97,"-")</f>
        <v>0</v>
      </c>
      <c r="E198" s="92">
        <f>+IFERROR([1]①!Z97+[1]②!Z97+[1]③!Z97+[1]④!Z97+[1]⑤!Z97+[1]⑥!Z97+[1]⑦!Z97+[1]⑧!Z97+[1]⑨!Z97+[1]⑩!Z97+[1]⑪!Z97+[1]⑫!Z97+[1]⑬!Z97+[1]⑭!Z97+[1]⑮!Z97+[1]⑯!Z97+[1]⑰!Z97+[1]⑱!Z97+[1]⑲!Z97+[1]⑳!Z97,"-")</f>
        <v>0</v>
      </c>
      <c r="F198" s="92">
        <f>+IFERROR([1]①!AA97+[1]②!AA97+[1]③!AA97+[1]④!AA97+[1]⑤!AA97+[1]⑥!AA97+[1]⑦!AA97+[1]⑧!AA97+[1]⑨!AA97+[1]⑩!AA97+[1]⑪!AA97+[1]⑫!AA97+[1]⑬!AA97+[1]⑭!AA97+[1]⑮!AA97+[1]⑯!AA97+[1]⑰!AA97+[1]⑱!AA97+[1]⑲!AA97+[1]⑳!AA97,"-")</f>
        <v>0</v>
      </c>
      <c r="G198" s="92">
        <f>+IFERROR([1]①!AB97+[1]②!AB97+[1]③!AB97+[1]④!AB97+[1]⑤!AB97+[1]⑥!AB97+[1]⑦!AB97+[1]⑧!AB97+[1]⑨!AB97+[1]⑩!AB97+[1]⑪!AB97+[1]⑫!AB97+[1]⑬!AB97+[1]⑭!AB97+[1]⑮!AB97+[1]⑯!AB97+[1]⑰!AB97+[1]⑱!AB97+[1]⑲!AB97+[1]⑳!AB97,"-")</f>
        <v>0</v>
      </c>
      <c r="H198" s="92">
        <f>+IFERROR([1]①!AC97+[1]②!AC97+[1]③!AC97+[1]④!AC97+[1]⑤!AC97+[1]⑥!AC97+[1]⑦!AC97+[1]⑧!AC97+[1]⑨!AC97+[1]⑩!AC97+[1]⑪!AC97+[1]⑫!AC97+[1]⑬!AC97+[1]⑭!AC97+[1]⑮!AC97+[1]⑯!AC97+[1]⑰!AC97+[1]⑱!AC97+[1]⑲!AC97+[1]⑳!AC97,"-")</f>
        <v>0</v>
      </c>
      <c r="I198" s="92">
        <f>+IFERROR([1]①!AD97+[1]②!AD97+[1]③!AD97+[1]④!AD97+[1]⑤!AD97+[1]⑥!AD97+[1]⑦!AD97+[1]⑧!AD97+[1]⑨!AD97+[1]⑩!AD97+[1]⑪!AD97+[1]⑫!AD97+[1]⑬!AD97+[1]⑭!AD97+[1]⑮!AD97+[1]⑯!AD97+[1]⑰!AD97+[1]⑱!AD97+[1]⑲!AD97+[1]⑳!AD97,"-")</f>
        <v>0</v>
      </c>
      <c r="J198" s="92">
        <f>+IFERROR([1]①!AE97+[1]②!AE97+[1]③!AE97+[1]④!AE97+[1]⑤!AE97+[1]⑥!AE97+[1]⑦!AE97+[1]⑧!AE97+[1]⑨!AE97+[1]⑩!AE97+[1]⑪!AE97+[1]⑫!AE97+[1]⑬!AE97+[1]⑭!AE97+[1]⑮!AE97+[1]⑯!AE97+[1]⑰!AE97+[1]⑱!AE97+[1]⑲!AE97+[1]⑳!AE97,"-")</f>
        <v>0</v>
      </c>
      <c r="K198" s="92">
        <f>+IFERROR([1]①!AF97+[1]②!AF97+[1]③!AF97+[1]④!AF97+[1]⑤!AF97+[1]⑥!AF97+[1]⑦!AF97+[1]⑧!AF97+[1]⑨!AF97+[1]⑩!AF97+[1]⑪!AF97+[1]⑫!AF97+[1]⑬!AF97+[1]⑭!AF97+[1]⑮!AF97+[1]⑯!AF97+[1]⑰!AF97+[1]⑱!AF97+[1]⑲!AF97+[1]⑳!AF97,"-")</f>
        <v>0</v>
      </c>
      <c r="L198" s="92">
        <f>+IFERROR([1]①!AG97+[1]②!AG97+[1]③!AG97+[1]④!AG97+[1]⑤!AG97+[1]⑥!AG97+[1]⑦!AG97+[1]⑧!AG97+[1]⑨!AG97+[1]⑩!AG97+[1]⑪!AG97+[1]⑫!AG97+[1]⑬!AG97+[1]⑭!AG97+[1]⑮!AG97+[1]⑯!AG97+[1]⑰!AG97+[1]⑱!AG97+[1]⑲!AG97+[1]⑳!AG97,"-")</f>
        <v>0</v>
      </c>
      <c r="M198" s="92">
        <f>+IFERROR([1]①!AH97+[1]②!AH97+[1]③!AH97+[1]④!AH97+[1]⑤!AH97+[1]⑥!AH97+[1]⑦!AH97+[1]⑧!AH97+[1]⑨!AH97+[1]⑩!AH97+[1]⑪!AH97+[1]⑫!AH97+[1]⑬!AH97+[1]⑭!AH97+[1]⑮!AH97+[1]⑯!AH97+[1]⑰!AH97+[1]⑱!AH97+[1]⑲!AH97+[1]⑳!AH97,"-")</f>
        <v>0</v>
      </c>
      <c r="N198" s="92">
        <f>+IFERROR([1]①!AI97+[1]②!AI97+[1]③!AI97+[1]④!AI97+[1]⑤!AI97+[1]⑥!AI97+[1]⑦!AI97+[1]⑧!AI97+[1]⑨!AI97+[1]⑩!AI97+[1]⑪!AI97+[1]⑫!AI97+[1]⑬!AI97+[1]⑭!AI97+[1]⑮!AI97+[1]⑯!AI97+[1]⑰!AI97+[1]⑱!AI97+[1]⑲!AI97+[1]⑳!AI97,"-")</f>
        <v>0</v>
      </c>
      <c r="O198" s="92">
        <f>+IFERROR([1]①!AJ97+[1]②!AJ97+[1]③!AJ97+[1]④!AJ97+[1]⑤!AJ97+[1]⑥!AJ97+[1]⑦!AJ97+[1]⑧!AJ97+[1]⑨!AJ97+[1]⑩!AJ97+[1]⑪!AJ97+[1]⑫!AJ97+[1]⑬!AJ97+[1]⑭!AJ97+[1]⑮!AJ97+[1]⑯!AJ97+[1]⑰!AJ97+[1]⑱!AJ97+[1]⑲!AJ97+[1]⑳!AJ97,"-")</f>
        <v>0</v>
      </c>
      <c r="P198" s="92">
        <f>+IFERROR([1]①!AK97+[1]②!AK97+[1]③!AK97+[1]④!AK97+[1]⑤!AK97+[1]⑥!AK97+[1]⑦!AK97+[1]⑧!AK97+[1]⑨!AK97+[1]⑩!AK97+[1]⑪!AK97+[1]⑫!AK97+[1]⑬!AK97+[1]⑭!AK97+[1]⑮!AK97+[1]⑯!AK97+[1]⑰!AK97+[1]⑱!AK97+[1]⑲!AK97+[1]⑳!AK97,"-")</f>
        <v>0</v>
      </c>
      <c r="Q198" s="92">
        <f t="shared" si="24"/>
        <v>0</v>
      </c>
      <c r="R198" s="93" t="str">
        <f t="shared" si="25"/>
        <v>-</v>
      </c>
      <c r="S198" s="93" t="str">
        <f t="shared" si="26"/>
        <v>-</v>
      </c>
      <c r="T198" s="93" t="str">
        <f t="shared" si="27"/>
        <v>-</v>
      </c>
      <c r="U198" s="93" t="str">
        <f t="shared" si="28"/>
        <v>-</v>
      </c>
      <c r="V198" s="93" t="str">
        <f t="shared" si="29"/>
        <v>-</v>
      </c>
      <c r="W198" s="93" t="str">
        <f t="shared" si="30"/>
        <v>-</v>
      </c>
    </row>
    <row r="199" spans="1:23">
      <c r="A199" s="92">
        <f>[1]基本情報!A93</f>
        <v>90</v>
      </c>
      <c r="B199" s="92">
        <v>0</v>
      </c>
      <c r="C199" s="92">
        <f>+IFERROR([1]①!X98+[1]②!X98+[1]③!X98+[1]④!X98+[1]⑤!X98+[1]⑥!X98+[1]⑦!X98+[1]⑧!X98+[1]⑨!X98+[1]⑩!X98+[1]⑪!X98+[1]⑫!X98+[1]⑬!X98+[1]⑭!X98+[1]⑮!X98+[1]⑯!X98+[1]⑰!X98+[1]⑱!X98+[1]⑲!X98+[1]⑳!X98,"-")</f>
        <v>0</v>
      </c>
      <c r="D199" s="92">
        <f>+IFERROR([1]①!Y98+[1]②!Y98+[1]③!Y98+[1]④!Y98+[1]⑤!Y98+[1]⑥!Y98+[1]⑦!Y98+[1]⑧!Y98+[1]⑨!Y98+[1]⑩!Y98+[1]⑪!Y98+[1]⑫!Y98+[1]⑬!Y98+[1]⑭!Y98+[1]⑮!Y98+[1]⑯!Y98+[1]⑰!Y98+[1]⑱!Y98+[1]⑲!Y98+[1]⑳!Y98,"-")</f>
        <v>0</v>
      </c>
      <c r="E199" s="92">
        <f>+IFERROR([1]①!Z98+[1]②!Z98+[1]③!Z98+[1]④!Z98+[1]⑤!Z98+[1]⑥!Z98+[1]⑦!Z98+[1]⑧!Z98+[1]⑨!Z98+[1]⑩!Z98+[1]⑪!Z98+[1]⑫!Z98+[1]⑬!Z98+[1]⑭!Z98+[1]⑮!Z98+[1]⑯!Z98+[1]⑰!Z98+[1]⑱!Z98+[1]⑲!Z98+[1]⑳!Z98,"-")</f>
        <v>0</v>
      </c>
      <c r="F199" s="92">
        <f>+IFERROR([1]①!AA98+[1]②!AA98+[1]③!AA98+[1]④!AA98+[1]⑤!AA98+[1]⑥!AA98+[1]⑦!AA98+[1]⑧!AA98+[1]⑨!AA98+[1]⑩!AA98+[1]⑪!AA98+[1]⑫!AA98+[1]⑬!AA98+[1]⑭!AA98+[1]⑮!AA98+[1]⑯!AA98+[1]⑰!AA98+[1]⑱!AA98+[1]⑲!AA98+[1]⑳!AA98,"-")</f>
        <v>0</v>
      </c>
      <c r="G199" s="92">
        <f>+IFERROR([1]①!AB98+[1]②!AB98+[1]③!AB98+[1]④!AB98+[1]⑤!AB98+[1]⑥!AB98+[1]⑦!AB98+[1]⑧!AB98+[1]⑨!AB98+[1]⑩!AB98+[1]⑪!AB98+[1]⑫!AB98+[1]⑬!AB98+[1]⑭!AB98+[1]⑮!AB98+[1]⑯!AB98+[1]⑰!AB98+[1]⑱!AB98+[1]⑲!AB98+[1]⑳!AB98,"-")</f>
        <v>0</v>
      </c>
      <c r="H199" s="92">
        <f>+IFERROR([1]①!AC98+[1]②!AC98+[1]③!AC98+[1]④!AC98+[1]⑤!AC98+[1]⑥!AC98+[1]⑦!AC98+[1]⑧!AC98+[1]⑨!AC98+[1]⑩!AC98+[1]⑪!AC98+[1]⑫!AC98+[1]⑬!AC98+[1]⑭!AC98+[1]⑮!AC98+[1]⑯!AC98+[1]⑰!AC98+[1]⑱!AC98+[1]⑲!AC98+[1]⑳!AC98,"-")</f>
        <v>0</v>
      </c>
      <c r="I199" s="92">
        <f>+IFERROR([1]①!AD98+[1]②!AD98+[1]③!AD98+[1]④!AD98+[1]⑤!AD98+[1]⑥!AD98+[1]⑦!AD98+[1]⑧!AD98+[1]⑨!AD98+[1]⑩!AD98+[1]⑪!AD98+[1]⑫!AD98+[1]⑬!AD98+[1]⑭!AD98+[1]⑮!AD98+[1]⑯!AD98+[1]⑰!AD98+[1]⑱!AD98+[1]⑲!AD98+[1]⑳!AD98,"-")</f>
        <v>0</v>
      </c>
      <c r="J199" s="92">
        <f>+IFERROR([1]①!AE98+[1]②!AE98+[1]③!AE98+[1]④!AE98+[1]⑤!AE98+[1]⑥!AE98+[1]⑦!AE98+[1]⑧!AE98+[1]⑨!AE98+[1]⑩!AE98+[1]⑪!AE98+[1]⑫!AE98+[1]⑬!AE98+[1]⑭!AE98+[1]⑮!AE98+[1]⑯!AE98+[1]⑰!AE98+[1]⑱!AE98+[1]⑲!AE98+[1]⑳!AE98,"-")</f>
        <v>0</v>
      </c>
      <c r="K199" s="92">
        <f>+IFERROR([1]①!AF98+[1]②!AF98+[1]③!AF98+[1]④!AF98+[1]⑤!AF98+[1]⑥!AF98+[1]⑦!AF98+[1]⑧!AF98+[1]⑨!AF98+[1]⑩!AF98+[1]⑪!AF98+[1]⑫!AF98+[1]⑬!AF98+[1]⑭!AF98+[1]⑮!AF98+[1]⑯!AF98+[1]⑰!AF98+[1]⑱!AF98+[1]⑲!AF98+[1]⑳!AF98,"-")</f>
        <v>0</v>
      </c>
      <c r="L199" s="92">
        <f>+IFERROR([1]①!AG98+[1]②!AG98+[1]③!AG98+[1]④!AG98+[1]⑤!AG98+[1]⑥!AG98+[1]⑦!AG98+[1]⑧!AG98+[1]⑨!AG98+[1]⑩!AG98+[1]⑪!AG98+[1]⑫!AG98+[1]⑬!AG98+[1]⑭!AG98+[1]⑮!AG98+[1]⑯!AG98+[1]⑰!AG98+[1]⑱!AG98+[1]⑲!AG98+[1]⑳!AG98,"-")</f>
        <v>0</v>
      </c>
      <c r="M199" s="92">
        <f>+IFERROR([1]①!AH98+[1]②!AH98+[1]③!AH98+[1]④!AH98+[1]⑤!AH98+[1]⑥!AH98+[1]⑦!AH98+[1]⑧!AH98+[1]⑨!AH98+[1]⑩!AH98+[1]⑪!AH98+[1]⑫!AH98+[1]⑬!AH98+[1]⑭!AH98+[1]⑮!AH98+[1]⑯!AH98+[1]⑰!AH98+[1]⑱!AH98+[1]⑲!AH98+[1]⑳!AH98,"-")</f>
        <v>0</v>
      </c>
      <c r="N199" s="92">
        <f>+IFERROR([1]①!AI98+[1]②!AI98+[1]③!AI98+[1]④!AI98+[1]⑤!AI98+[1]⑥!AI98+[1]⑦!AI98+[1]⑧!AI98+[1]⑨!AI98+[1]⑩!AI98+[1]⑪!AI98+[1]⑫!AI98+[1]⑬!AI98+[1]⑭!AI98+[1]⑮!AI98+[1]⑯!AI98+[1]⑰!AI98+[1]⑱!AI98+[1]⑲!AI98+[1]⑳!AI98,"-")</f>
        <v>0</v>
      </c>
      <c r="O199" s="92">
        <f>+IFERROR([1]①!AJ98+[1]②!AJ98+[1]③!AJ98+[1]④!AJ98+[1]⑤!AJ98+[1]⑥!AJ98+[1]⑦!AJ98+[1]⑧!AJ98+[1]⑨!AJ98+[1]⑩!AJ98+[1]⑪!AJ98+[1]⑫!AJ98+[1]⑬!AJ98+[1]⑭!AJ98+[1]⑮!AJ98+[1]⑯!AJ98+[1]⑰!AJ98+[1]⑱!AJ98+[1]⑲!AJ98+[1]⑳!AJ98,"-")</f>
        <v>0</v>
      </c>
      <c r="P199" s="92">
        <f>+IFERROR([1]①!AK98+[1]②!AK98+[1]③!AK98+[1]④!AK98+[1]⑤!AK98+[1]⑥!AK98+[1]⑦!AK98+[1]⑧!AK98+[1]⑨!AK98+[1]⑩!AK98+[1]⑪!AK98+[1]⑫!AK98+[1]⑬!AK98+[1]⑭!AK98+[1]⑮!AK98+[1]⑯!AK98+[1]⑰!AK98+[1]⑱!AK98+[1]⑲!AK98+[1]⑳!AK98,"-")</f>
        <v>0</v>
      </c>
      <c r="Q199" s="92">
        <f t="shared" si="24"/>
        <v>0</v>
      </c>
      <c r="R199" s="93" t="str">
        <f t="shared" si="25"/>
        <v>-</v>
      </c>
      <c r="S199" s="93" t="str">
        <f t="shared" si="26"/>
        <v>-</v>
      </c>
      <c r="T199" s="93" t="str">
        <f t="shared" si="27"/>
        <v>-</v>
      </c>
      <c r="U199" s="93" t="str">
        <f t="shared" si="28"/>
        <v>-</v>
      </c>
      <c r="V199" s="93" t="str">
        <f t="shared" si="29"/>
        <v>-</v>
      </c>
      <c r="W199" s="93" t="str">
        <f t="shared" si="30"/>
        <v>-</v>
      </c>
    </row>
    <row r="200" spans="1:23">
      <c r="A200" s="92">
        <f>[1]基本情報!A94</f>
        <v>91</v>
      </c>
      <c r="B200" s="92">
        <v>0</v>
      </c>
      <c r="C200" s="92">
        <f>+IFERROR([1]①!X99+[1]②!X99+[1]③!X99+[1]④!X99+[1]⑤!X99+[1]⑥!X99+[1]⑦!X99+[1]⑧!X99+[1]⑨!X99+[1]⑩!X99+[1]⑪!X99+[1]⑫!X99+[1]⑬!X99+[1]⑭!X99+[1]⑮!X99+[1]⑯!X99+[1]⑰!X99+[1]⑱!X99+[1]⑲!X99+[1]⑳!X99,"-")</f>
        <v>0</v>
      </c>
      <c r="D200" s="92">
        <f>+IFERROR([1]①!Y99+[1]②!Y99+[1]③!Y99+[1]④!Y99+[1]⑤!Y99+[1]⑥!Y99+[1]⑦!Y99+[1]⑧!Y99+[1]⑨!Y99+[1]⑩!Y99+[1]⑪!Y99+[1]⑫!Y99+[1]⑬!Y99+[1]⑭!Y99+[1]⑮!Y99+[1]⑯!Y99+[1]⑰!Y99+[1]⑱!Y99+[1]⑲!Y99+[1]⑳!Y99,"-")</f>
        <v>0</v>
      </c>
      <c r="E200" s="92">
        <f>+IFERROR([1]①!Z99+[1]②!Z99+[1]③!Z99+[1]④!Z99+[1]⑤!Z99+[1]⑥!Z99+[1]⑦!Z99+[1]⑧!Z99+[1]⑨!Z99+[1]⑩!Z99+[1]⑪!Z99+[1]⑫!Z99+[1]⑬!Z99+[1]⑭!Z99+[1]⑮!Z99+[1]⑯!Z99+[1]⑰!Z99+[1]⑱!Z99+[1]⑲!Z99+[1]⑳!Z99,"-")</f>
        <v>0</v>
      </c>
      <c r="F200" s="92">
        <f>+IFERROR([1]①!AA99+[1]②!AA99+[1]③!AA99+[1]④!AA99+[1]⑤!AA99+[1]⑥!AA99+[1]⑦!AA99+[1]⑧!AA99+[1]⑨!AA99+[1]⑩!AA99+[1]⑪!AA99+[1]⑫!AA99+[1]⑬!AA99+[1]⑭!AA99+[1]⑮!AA99+[1]⑯!AA99+[1]⑰!AA99+[1]⑱!AA99+[1]⑲!AA99+[1]⑳!AA99,"-")</f>
        <v>0</v>
      </c>
      <c r="G200" s="92">
        <f>+IFERROR([1]①!AB99+[1]②!AB99+[1]③!AB99+[1]④!AB99+[1]⑤!AB99+[1]⑥!AB99+[1]⑦!AB99+[1]⑧!AB99+[1]⑨!AB99+[1]⑩!AB99+[1]⑪!AB99+[1]⑫!AB99+[1]⑬!AB99+[1]⑭!AB99+[1]⑮!AB99+[1]⑯!AB99+[1]⑰!AB99+[1]⑱!AB99+[1]⑲!AB99+[1]⑳!AB99,"-")</f>
        <v>0</v>
      </c>
      <c r="H200" s="92">
        <f>+IFERROR([1]①!AC99+[1]②!AC99+[1]③!AC99+[1]④!AC99+[1]⑤!AC99+[1]⑥!AC99+[1]⑦!AC99+[1]⑧!AC99+[1]⑨!AC99+[1]⑩!AC99+[1]⑪!AC99+[1]⑫!AC99+[1]⑬!AC99+[1]⑭!AC99+[1]⑮!AC99+[1]⑯!AC99+[1]⑰!AC99+[1]⑱!AC99+[1]⑲!AC99+[1]⑳!AC99,"-")</f>
        <v>0</v>
      </c>
      <c r="I200" s="92">
        <f>+IFERROR([1]①!AD99+[1]②!AD99+[1]③!AD99+[1]④!AD99+[1]⑤!AD99+[1]⑥!AD99+[1]⑦!AD99+[1]⑧!AD99+[1]⑨!AD99+[1]⑩!AD99+[1]⑪!AD99+[1]⑫!AD99+[1]⑬!AD99+[1]⑭!AD99+[1]⑮!AD99+[1]⑯!AD99+[1]⑰!AD99+[1]⑱!AD99+[1]⑲!AD99+[1]⑳!AD99,"-")</f>
        <v>0</v>
      </c>
      <c r="J200" s="92">
        <f>+IFERROR([1]①!AE99+[1]②!AE99+[1]③!AE99+[1]④!AE99+[1]⑤!AE99+[1]⑥!AE99+[1]⑦!AE99+[1]⑧!AE99+[1]⑨!AE99+[1]⑩!AE99+[1]⑪!AE99+[1]⑫!AE99+[1]⑬!AE99+[1]⑭!AE99+[1]⑮!AE99+[1]⑯!AE99+[1]⑰!AE99+[1]⑱!AE99+[1]⑲!AE99+[1]⑳!AE99,"-")</f>
        <v>0</v>
      </c>
      <c r="K200" s="92">
        <f>+IFERROR([1]①!AF99+[1]②!AF99+[1]③!AF99+[1]④!AF99+[1]⑤!AF99+[1]⑥!AF99+[1]⑦!AF99+[1]⑧!AF99+[1]⑨!AF99+[1]⑩!AF99+[1]⑪!AF99+[1]⑫!AF99+[1]⑬!AF99+[1]⑭!AF99+[1]⑮!AF99+[1]⑯!AF99+[1]⑰!AF99+[1]⑱!AF99+[1]⑲!AF99+[1]⑳!AF99,"-")</f>
        <v>0</v>
      </c>
      <c r="L200" s="92">
        <f>+IFERROR([1]①!AG99+[1]②!AG99+[1]③!AG99+[1]④!AG99+[1]⑤!AG99+[1]⑥!AG99+[1]⑦!AG99+[1]⑧!AG99+[1]⑨!AG99+[1]⑩!AG99+[1]⑪!AG99+[1]⑫!AG99+[1]⑬!AG99+[1]⑭!AG99+[1]⑮!AG99+[1]⑯!AG99+[1]⑰!AG99+[1]⑱!AG99+[1]⑲!AG99+[1]⑳!AG99,"-")</f>
        <v>0</v>
      </c>
      <c r="M200" s="92">
        <f>+IFERROR([1]①!AH99+[1]②!AH99+[1]③!AH99+[1]④!AH99+[1]⑤!AH99+[1]⑥!AH99+[1]⑦!AH99+[1]⑧!AH99+[1]⑨!AH99+[1]⑩!AH99+[1]⑪!AH99+[1]⑫!AH99+[1]⑬!AH99+[1]⑭!AH99+[1]⑮!AH99+[1]⑯!AH99+[1]⑰!AH99+[1]⑱!AH99+[1]⑲!AH99+[1]⑳!AH99,"-")</f>
        <v>0</v>
      </c>
      <c r="N200" s="92">
        <f>+IFERROR([1]①!AI99+[1]②!AI99+[1]③!AI99+[1]④!AI99+[1]⑤!AI99+[1]⑥!AI99+[1]⑦!AI99+[1]⑧!AI99+[1]⑨!AI99+[1]⑩!AI99+[1]⑪!AI99+[1]⑫!AI99+[1]⑬!AI99+[1]⑭!AI99+[1]⑮!AI99+[1]⑯!AI99+[1]⑰!AI99+[1]⑱!AI99+[1]⑲!AI99+[1]⑳!AI99,"-")</f>
        <v>0</v>
      </c>
      <c r="O200" s="92">
        <f>+IFERROR([1]①!AJ99+[1]②!AJ99+[1]③!AJ99+[1]④!AJ99+[1]⑤!AJ99+[1]⑥!AJ99+[1]⑦!AJ99+[1]⑧!AJ99+[1]⑨!AJ99+[1]⑩!AJ99+[1]⑪!AJ99+[1]⑫!AJ99+[1]⑬!AJ99+[1]⑭!AJ99+[1]⑮!AJ99+[1]⑯!AJ99+[1]⑰!AJ99+[1]⑱!AJ99+[1]⑲!AJ99+[1]⑳!AJ99,"-")</f>
        <v>0</v>
      </c>
      <c r="P200" s="92">
        <f>+IFERROR([1]①!AK99+[1]②!AK99+[1]③!AK99+[1]④!AK99+[1]⑤!AK99+[1]⑥!AK99+[1]⑦!AK99+[1]⑧!AK99+[1]⑨!AK99+[1]⑩!AK99+[1]⑪!AK99+[1]⑫!AK99+[1]⑬!AK99+[1]⑭!AK99+[1]⑮!AK99+[1]⑯!AK99+[1]⑰!AK99+[1]⑱!AK99+[1]⑲!AK99+[1]⑳!AK99,"-")</f>
        <v>0</v>
      </c>
      <c r="Q200" s="92">
        <f t="shared" si="24"/>
        <v>0</v>
      </c>
      <c r="R200" s="93" t="str">
        <f t="shared" si="25"/>
        <v>-</v>
      </c>
      <c r="S200" s="93" t="str">
        <f t="shared" si="26"/>
        <v>-</v>
      </c>
      <c r="T200" s="93" t="str">
        <f t="shared" si="27"/>
        <v>-</v>
      </c>
      <c r="U200" s="93" t="str">
        <f t="shared" si="28"/>
        <v>-</v>
      </c>
      <c r="V200" s="93" t="str">
        <f t="shared" si="29"/>
        <v>-</v>
      </c>
      <c r="W200" s="93" t="str">
        <f t="shared" si="30"/>
        <v>-</v>
      </c>
    </row>
    <row r="201" spans="1:23">
      <c r="A201" s="92">
        <f>[1]基本情報!A95</f>
        <v>92</v>
      </c>
      <c r="B201" s="92">
        <v>0</v>
      </c>
      <c r="C201" s="92">
        <f>+IFERROR([1]①!X100+[1]②!X100+[1]③!X100+[1]④!X100+[1]⑤!X100+[1]⑥!X100+[1]⑦!X100+[1]⑧!X100+[1]⑨!X100+[1]⑩!X100+[1]⑪!X100+[1]⑫!X100+[1]⑬!X100+[1]⑭!X100+[1]⑮!X100+[1]⑯!X100+[1]⑰!X100+[1]⑱!X100+[1]⑲!X100+[1]⑳!X100,"-")</f>
        <v>0</v>
      </c>
      <c r="D201" s="92">
        <f>+IFERROR([1]①!Y100+[1]②!Y100+[1]③!Y100+[1]④!Y100+[1]⑤!Y100+[1]⑥!Y100+[1]⑦!Y100+[1]⑧!Y100+[1]⑨!Y100+[1]⑩!Y100+[1]⑪!Y100+[1]⑫!Y100+[1]⑬!Y100+[1]⑭!Y100+[1]⑮!Y100+[1]⑯!Y100+[1]⑰!Y100+[1]⑱!Y100+[1]⑲!Y100+[1]⑳!Y100,"-")</f>
        <v>0</v>
      </c>
      <c r="E201" s="92">
        <f>+IFERROR([1]①!Z100+[1]②!Z100+[1]③!Z100+[1]④!Z100+[1]⑤!Z100+[1]⑥!Z100+[1]⑦!Z100+[1]⑧!Z100+[1]⑨!Z100+[1]⑩!Z100+[1]⑪!Z100+[1]⑫!Z100+[1]⑬!Z100+[1]⑭!Z100+[1]⑮!Z100+[1]⑯!Z100+[1]⑰!Z100+[1]⑱!Z100+[1]⑲!Z100+[1]⑳!Z100,"-")</f>
        <v>0</v>
      </c>
      <c r="F201" s="92">
        <f>+IFERROR([1]①!AA100+[1]②!AA100+[1]③!AA100+[1]④!AA100+[1]⑤!AA100+[1]⑥!AA100+[1]⑦!AA100+[1]⑧!AA100+[1]⑨!AA100+[1]⑩!AA100+[1]⑪!AA100+[1]⑫!AA100+[1]⑬!AA100+[1]⑭!AA100+[1]⑮!AA100+[1]⑯!AA100+[1]⑰!AA100+[1]⑱!AA100+[1]⑲!AA100+[1]⑳!AA100,"-")</f>
        <v>0</v>
      </c>
      <c r="G201" s="92">
        <f>+IFERROR([1]①!AB100+[1]②!AB100+[1]③!AB100+[1]④!AB100+[1]⑤!AB100+[1]⑥!AB100+[1]⑦!AB100+[1]⑧!AB100+[1]⑨!AB100+[1]⑩!AB100+[1]⑪!AB100+[1]⑫!AB100+[1]⑬!AB100+[1]⑭!AB100+[1]⑮!AB100+[1]⑯!AB100+[1]⑰!AB100+[1]⑱!AB100+[1]⑲!AB100+[1]⑳!AB100,"-")</f>
        <v>0</v>
      </c>
      <c r="H201" s="92">
        <f>+IFERROR([1]①!AC100+[1]②!AC100+[1]③!AC100+[1]④!AC100+[1]⑤!AC100+[1]⑥!AC100+[1]⑦!AC100+[1]⑧!AC100+[1]⑨!AC100+[1]⑩!AC100+[1]⑪!AC100+[1]⑫!AC100+[1]⑬!AC100+[1]⑭!AC100+[1]⑮!AC100+[1]⑯!AC100+[1]⑰!AC100+[1]⑱!AC100+[1]⑲!AC100+[1]⑳!AC100,"-")</f>
        <v>0</v>
      </c>
      <c r="I201" s="92">
        <f>+IFERROR([1]①!AD100+[1]②!AD100+[1]③!AD100+[1]④!AD100+[1]⑤!AD100+[1]⑥!AD100+[1]⑦!AD100+[1]⑧!AD100+[1]⑨!AD100+[1]⑩!AD100+[1]⑪!AD100+[1]⑫!AD100+[1]⑬!AD100+[1]⑭!AD100+[1]⑮!AD100+[1]⑯!AD100+[1]⑰!AD100+[1]⑱!AD100+[1]⑲!AD100+[1]⑳!AD100,"-")</f>
        <v>0</v>
      </c>
      <c r="J201" s="92">
        <f>+IFERROR([1]①!AE100+[1]②!AE100+[1]③!AE100+[1]④!AE100+[1]⑤!AE100+[1]⑥!AE100+[1]⑦!AE100+[1]⑧!AE100+[1]⑨!AE100+[1]⑩!AE100+[1]⑪!AE100+[1]⑫!AE100+[1]⑬!AE100+[1]⑭!AE100+[1]⑮!AE100+[1]⑯!AE100+[1]⑰!AE100+[1]⑱!AE100+[1]⑲!AE100+[1]⑳!AE100,"-")</f>
        <v>0</v>
      </c>
      <c r="K201" s="92">
        <f>+IFERROR([1]①!AF100+[1]②!AF100+[1]③!AF100+[1]④!AF100+[1]⑤!AF100+[1]⑥!AF100+[1]⑦!AF100+[1]⑧!AF100+[1]⑨!AF100+[1]⑩!AF100+[1]⑪!AF100+[1]⑫!AF100+[1]⑬!AF100+[1]⑭!AF100+[1]⑮!AF100+[1]⑯!AF100+[1]⑰!AF100+[1]⑱!AF100+[1]⑲!AF100+[1]⑳!AF100,"-")</f>
        <v>0</v>
      </c>
      <c r="L201" s="92">
        <f>+IFERROR([1]①!AG100+[1]②!AG100+[1]③!AG100+[1]④!AG100+[1]⑤!AG100+[1]⑥!AG100+[1]⑦!AG100+[1]⑧!AG100+[1]⑨!AG100+[1]⑩!AG100+[1]⑪!AG100+[1]⑫!AG100+[1]⑬!AG100+[1]⑭!AG100+[1]⑮!AG100+[1]⑯!AG100+[1]⑰!AG100+[1]⑱!AG100+[1]⑲!AG100+[1]⑳!AG100,"-")</f>
        <v>0</v>
      </c>
      <c r="M201" s="92">
        <f>+IFERROR([1]①!AH100+[1]②!AH100+[1]③!AH100+[1]④!AH100+[1]⑤!AH100+[1]⑥!AH100+[1]⑦!AH100+[1]⑧!AH100+[1]⑨!AH100+[1]⑩!AH100+[1]⑪!AH100+[1]⑫!AH100+[1]⑬!AH100+[1]⑭!AH100+[1]⑮!AH100+[1]⑯!AH100+[1]⑰!AH100+[1]⑱!AH100+[1]⑲!AH100+[1]⑳!AH100,"-")</f>
        <v>0</v>
      </c>
      <c r="N201" s="92">
        <f>+IFERROR([1]①!AI100+[1]②!AI100+[1]③!AI100+[1]④!AI100+[1]⑤!AI100+[1]⑥!AI100+[1]⑦!AI100+[1]⑧!AI100+[1]⑨!AI100+[1]⑩!AI100+[1]⑪!AI100+[1]⑫!AI100+[1]⑬!AI100+[1]⑭!AI100+[1]⑮!AI100+[1]⑯!AI100+[1]⑰!AI100+[1]⑱!AI100+[1]⑲!AI100+[1]⑳!AI100,"-")</f>
        <v>0</v>
      </c>
      <c r="O201" s="92">
        <f>+IFERROR([1]①!AJ100+[1]②!AJ100+[1]③!AJ100+[1]④!AJ100+[1]⑤!AJ100+[1]⑥!AJ100+[1]⑦!AJ100+[1]⑧!AJ100+[1]⑨!AJ100+[1]⑩!AJ100+[1]⑪!AJ100+[1]⑫!AJ100+[1]⑬!AJ100+[1]⑭!AJ100+[1]⑮!AJ100+[1]⑯!AJ100+[1]⑰!AJ100+[1]⑱!AJ100+[1]⑲!AJ100+[1]⑳!AJ100,"-")</f>
        <v>0</v>
      </c>
      <c r="P201" s="92">
        <f>+IFERROR([1]①!AK100+[1]②!AK100+[1]③!AK100+[1]④!AK100+[1]⑤!AK100+[1]⑥!AK100+[1]⑦!AK100+[1]⑧!AK100+[1]⑨!AK100+[1]⑩!AK100+[1]⑪!AK100+[1]⑫!AK100+[1]⑬!AK100+[1]⑭!AK100+[1]⑮!AK100+[1]⑯!AK100+[1]⑰!AK100+[1]⑱!AK100+[1]⑲!AK100+[1]⑳!AK100,"-")</f>
        <v>0</v>
      </c>
      <c r="Q201" s="92">
        <f t="shared" si="24"/>
        <v>0</v>
      </c>
      <c r="R201" s="93" t="str">
        <f t="shared" si="25"/>
        <v>-</v>
      </c>
      <c r="S201" s="93" t="str">
        <f t="shared" si="26"/>
        <v>-</v>
      </c>
      <c r="T201" s="93" t="str">
        <f t="shared" si="27"/>
        <v>-</v>
      </c>
      <c r="U201" s="93" t="str">
        <f t="shared" si="28"/>
        <v>-</v>
      </c>
      <c r="V201" s="93" t="str">
        <f t="shared" si="29"/>
        <v>-</v>
      </c>
      <c r="W201" s="93" t="str">
        <f t="shared" si="30"/>
        <v>-</v>
      </c>
    </row>
    <row r="202" spans="1:23">
      <c r="A202" s="92">
        <f>[1]基本情報!A96</f>
        <v>93</v>
      </c>
      <c r="B202" s="92">
        <v>0</v>
      </c>
      <c r="C202" s="92">
        <f>+IFERROR([1]①!X101+[1]②!X101+[1]③!X101+[1]④!X101+[1]⑤!X101+[1]⑥!X101+[1]⑦!X101+[1]⑧!X101+[1]⑨!X101+[1]⑩!X101+[1]⑪!X101+[1]⑫!X101+[1]⑬!X101+[1]⑭!X101+[1]⑮!X101+[1]⑯!X101+[1]⑰!X101+[1]⑱!X101+[1]⑲!X101+[1]⑳!X101,"-")</f>
        <v>0</v>
      </c>
      <c r="D202" s="92">
        <f>+IFERROR([1]①!Y101+[1]②!Y101+[1]③!Y101+[1]④!Y101+[1]⑤!Y101+[1]⑥!Y101+[1]⑦!Y101+[1]⑧!Y101+[1]⑨!Y101+[1]⑩!Y101+[1]⑪!Y101+[1]⑫!Y101+[1]⑬!Y101+[1]⑭!Y101+[1]⑮!Y101+[1]⑯!Y101+[1]⑰!Y101+[1]⑱!Y101+[1]⑲!Y101+[1]⑳!Y101,"-")</f>
        <v>0</v>
      </c>
      <c r="E202" s="92">
        <f>+IFERROR([1]①!Z101+[1]②!Z101+[1]③!Z101+[1]④!Z101+[1]⑤!Z101+[1]⑥!Z101+[1]⑦!Z101+[1]⑧!Z101+[1]⑨!Z101+[1]⑩!Z101+[1]⑪!Z101+[1]⑫!Z101+[1]⑬!Z101+[1]⑭!Z101+[1]⑮!Z101+[1]⑯!Z101+[1]⑰!Z101+[1]⑱!Z101+[1]⑲!Z101+[1]⑳!Z101,"-")</f>
        <v>0</v>
      </c>
      <c r="F202" s="92">
        <f>+IFERROR([1]①!AA101+[1]②!AA101+[1]③!AA101+[1]④!AA101+[1]⑤!AA101+[1]⑥!AA101+[1]⑦!AA101+[1]⑧!AA101+[1]⑨!AA101+[1]⑩!AA101+[1]⑪!AA101+[1]⑫!AA101+[1]⑬!AA101+[1]⑭!AA101+[1]⑮!AA101+[1]⑯!AA101+[1]⑰!AA101+[1]⑱!AA101+[1]⑲!AA101+[1]⑳!AA101,"-")</f>
        <v>0</v>
      </c>
      <c r="G202" s="92">
        <f>+IFERROR([1]①!AB101+[1]②!AB101+[1]③!AB101+[1]④!AB101+[1]⑤!AB101+[1]⑥!AB101+[1]⑦!AB101+[1]⑧!AB101+[1]⑨!AB101+[1]⑩!AB101+[1]⑪!AB101+[1]⑫!AB101+[1]⑬!AB101+[1]⑭!AB101+[1]⑮!AB101+[1]⑯!AB101+[1]⑰!AB101+[1]⑱!AB101+[1]⑲!AB101+[1]⑳!AB101,"-")</f>
        <v>0</v>
      </c>
      <c r="H202" s="92">
        <f>+IFERROR([1]①!AC101+[1]②!AC101+[1]③!AC101+[1]④!AC101+[1]⑤!AC101+[1]⑥!AC101+[1]⑦!AC101+[1]⑧!AC101+[1]⑨!AC101+[1]⑩!AC101+[1]⑪!AC101+[1]⑫!AC101+[1]⑬!AC101+[1]⑭!AC101+[1]⑮!AC101+[1]⑯!AC101+[1]⑰!AC101+[1]⑱!AC101+[1]⑲!AC101+[1]⑳!AC101,"-")</f>
        <v>0</v>
      </c>
      <c r="I202" s="92">
        <f>+IFERROR([1]①!AD101+[1]②!AD101+[1]③!AD101+[1]④!AD101+[1]⑤!AD101+[1]⑥!AD101+[1]⑦!AD101+[1]⑧!AD101+[1]⑨!AD101+[1]⑩!AD101+[1]⑪!AD101+[1]⑫!AD101+[1]⑬!AD101+[1]⑭!AD101+[1]⑮!AD101+[1]⑯!AD101+[1]⑰!AD101+[1]⑱!AD101+[1]⑲!AD101+[1]⑳!AD101,"-")</f>
        <v>0</v>
      </c>
      <c r="J202" s="92">
        <f>+IFERROR([1]①!AE101+[1]②!AE101+[1]③!AE101+[1]④!AE101+[1]⑤!AE101+[1]⑥!AE101+[1]⑦!AE101+[1]⑧!AE101+[1]⑨!AE101+[1]⑩!AE101+[1]⑪!AE101+[1]⑫!AE101+[1]⑬!AE101+[1]⑭!AE101+[1]⑮!AE101+[1]⑯!AE101+[1]⑰!AE101+[1]⑱!AE101+[1]⑲!AE101+[1]⑳!AE101,"-")</f>
        <v>0</v>
      </c>
      <c r="K202" s="92">
        <f>+IFERROR([1]①!AF101+[1]②!AF101+[1]③!AF101+[1]④!AF101+[1]⑤!AF101+[1]⑥!AF101+[1]⑦!AF101+[1]⑧!AF101+[1]⑨!AF101+[1]⑩!AF101+[1]⑪!AF101+[1]⑫!AF101+[1]⑬!AF101+[1]⑭!AF101+[1]⑮!AF101+[1]⑯!AF101+[1]⑰!AF101+[1]⑱!AF101+[1]⑲!AF101+[1]⑳!AF101,"-")</f>
        <v>0</v>
      </c>
      <c r="L202" s="92">
        <f>+IFERROR([1]①!AG101+[1]②!AG101+[1]③!AG101+[1]④!AG101+[1]⑤!AG101+[1]⑥!AG101+[1]⑦!AG101+[1]⑧!AG101+[1]⑨!AG101+[1]⑩!AG101+[1]⑪!AG101+[1]⑫!AG101+[1]⑬!AG101+[1]⑭!AG101+[1]⑮!AG101+[1]⑯!AG101+[1]⑰!AG101+[1]⑱!AG101+[1]⑲!AG101+[1]⑳!AG101,"-")</f>
        <v>0</v>
      </c>
      <c r="M202" s="92">
        <f>+IFERROR([1]①!AH101+[1]②!AH101+[1]③!AH101+[1]④!AH101+[1]⑤!AH101+[1]⑥!AH101+[1]⑦!AH101+[1]⑧!AH101+[1]⑨!AH101+[1]⑩!AH101+[1]⑪!AH101+[1]⑫!AH101+[1]⑬!AH101+[1]⑭!AH101+[1]⑮!AH101+[1]⑯!AH101+[1]⑰!AH101+[1]⑱!AH101+[1]⑲!AH101+[1]⑳!AH101,"-")</f>
        <v>0</v>
      </c>
      <c r="N202" s="92">
        <f>+IFERROR([1]①!AI101+[1]②!AI101+[1]③!AI101+[1]④!AI101+[1]⑤!AI101+[1]⑥!AI101+[1]⑦!AI101+[1]⑧!AI101+[1]⑨!AI101+[1]⑩!AI101+[1]⑪!AI101+[1]⑫!AI101+[1]⑬!AI101+[1]⑭!AI101+[1]⑮!AI101+[1]⑯!AI101+[1]⑰!AI101+[1]⑱!AI101+[1]⑲!AI101+[1]⑳!AI101,"-")</f>
        <v>0</v>
      </c>
      <c r="O202" s="92">
        <f>+IFERROR([1]①!AJ101+[1]②!AJ101+[1]③!AJ101+[1]④!AJ101+[1]⑤!AJ101+[1]⑥!AJ101+[1]⑦!AJ101+[1]⑧!AJ101+[1]⑨!AJ101+[1]⑩!AJ101+[1]⑪!AJ101+[1]⑫!AJ101+[1]⑬!AJ101+[1]⑭!AJ101+[1]⑮!AJ101+[1]⑯!AJ101+[1]⑰!AJ101+[1]⑱!AJ101+[1]⑲!AJ101+[1]⑳!AJ101,"-")</f>
        <v>0</v>
      </c>
      <c r="P202" s="92">
        <f>+IFERROR([1]①!AK101+[1]②!AK101+[1]③!AK101+[1]④!AK101+[1]⑤!AK101+[1]⑥!AK101+[1]⑦!AK101+[1]⑧!AK101+[1]⑨!AK101+[1]⑩!AK101+[1]⑪!AK101+[1]⑫!AK101+[1]⑬!AK101+[1]⑭!AK101+[1]⑮!AK101+[1]⑯!AK101+[1]⑰!AK101+[1]⑱!AK101+[1]⑲!AK101+[1]⑳!AK101,"-")</f>
        <v>0</v>
      </c>
      <c r="Q202" s="92">
        <f t="shared" si="24"/>
        <v>0</v>
      </c>
      <c r="R202" s="93" t="str">
        <f t="shared" si="25"/>
        <v>-</v>
      </c>
      <c r="S202" s="93" t="str">
        <f t="shared" si="26"/>
        <v>-</v>
      </c>
      <c r="T202" s="93" t="str">
        <f t="shared" si="27"/>
        <v>-</v>
      </c>
      <c r="U202" s="93" t="str">
        <f t="shared" si="28"/>
        <v>-</v>
      </c>
      <c r="V202" s="93" t="str">
        <f t="shared" si="29"/>
        <v>-</v>
      </c>
      <c r="W202" s="93" t="str">
        <f t="shared" si="30"/>
        <v>-</v>
      </c>
    </row>
    <row r="203" spans="1:23">
      <c r="A203" s="92">
        <f>[1]基本情報!A97</f>
        <v>94</v>
      </c>
      <c r="B203" s="92">
        <v>0</v>
      </c>
      <c r="C203" s="92">
        <f>+IFERROR([1]①!X102+[1]②!X102+[1]③!X102+[1]④!X102+[1]⑤!X102+[1]⑥!X102+[1]⑦!X102+[1]⑧!X102+[1]⑨!X102+[1]⑩!X102+[1]⑪!X102+[1]⑫!X102+[1]⑬!X102+[1]⑭!X102+[1]⑮!X102+[1]⑯!X102+[1]⑰!X102+[1]⑱!X102+[1]⑲!X102+[1]⑳!X102,"-")</f>
        <v>0</v>
      </c>
      <c r="D203" s="92">
        <f>+IFERROR([1]①!Y102+[1]②!Y102+[1]③!Y102+[1]④!Y102+[1]⑤!Y102+[1]⑥!Y102+[1]⑦!Y102+[1]⑧!Y102+[1]⑨!Y102+[1]⑩!Y102+[1]⑪!Y102+[1]⑫!Y102+[1]⑬!Y102+[1]⑭!Y102+[1]⑮!Y102+[1]⑯!Y102+[1]⑰!Y102+[1]⑱!Y102+[1]⑲!Y102+[1]⑳!Y102,"-")</f>
        <v>0</v>
      </c>
      <c r="E203" s="92">
        <f>+IFERROR([1]①!Z102+[1]②!Z102+[1]③!Z102+[1]④!Z102+[1]⑤!Z102+[1]⑥!Z102+[1]⑦!Z102+[1]⑧!Z102+[1]⑨!Z102+[1]⑩!Z102+[1]⑪!Z102+[1]⑫!Z102+[1]⑬!Z102+[1]⑭!Z102+[1]⑮!Z102+[1]⑯!Z102+[1]⑰!Z102+[1]⑱!Z102+[1]⑲!Z102+[1]⑳!Z102,"-")</f>
        <v>0</v>
      </c>
      <c r="F203" s="92">
        <f>+IFERROR([1]①!AA102+[1]②!AA102+[1]③!AA102+[1]④!AA102+[1]⑤!AA102+[1]⑥!AA102+[1]⑦!AA102+[1]⑧!AA102+[1]⑨!AA102+[1]⑩!AA102+[1]⑪!AA102+[1]⑫!AA102+[1]⑬!AA102+[1]⑭!AA102+[1]⑮!AA102+[1]⑯!AA102+[1]⑰!AA102+[1]⑱!AA102+[1]⑲!AA102+[1]⑳!AA102,"-")</f>
        <v>0</v>
      </c>
      <c r="G203" s="92">
        <f>+IFERROR([1]①!AB102+[1]②!AB102+[1]③!AB102+[1]④!AB102+[1]⑤!AB102+[1]⑥!AB102+[1]⑦!AB102+[1]⑧!AB102+[1]⑨!AB102+[1]⑩!AB102+[1]⑪!AB102+[1]⑫!AB102+[1]⑬!AB102+[1]⑭!AB102+[1]⑮!AB102+[1]⑯!AB102+[1]⑰!AB102+[1]⑱!AB102+[1]⑲!AB102+[1]⑳!AB102,"-")</f>
        <v>0</v>
      </c>
      <c r="H203" s="92">
        <f>+IFERROR([1]①!AC102+[1]②!AC102+[1]③!AC102+[1]④!AC102+[1]⑤!AC102+[1]⑥!AC102+[1]⑦!AC102+[1]⑧!AC102+[1]⑨!AC102+[1]⑩!AC102+[1]⑪!AC102+[1]⑫!AC102+[1]⑬!AC102+[1]⑭!AC102+[1]⑮!AC102+[1]⑯!AC102+[1]⑰!AC102+[1]⑱!AC102+[1]⑲!AC102+[1]⑳!AC102,"-")</f>
        <v>0</v>
      </c>
      <c r="I203" s="92">
        <f>+IFERROR([1]①!AD102+[1]②!AD102+[1]③!AD102+[1]④!AD102+[1]⑤!AD102+[1]⑥!AD102+[1]⑦!AD102+[1]⑧!AD102+[1]⑨!AD102+[1]⑩!AD102+[1]⑪!AD102+[1]⑫!AD102+[1]⑬!AD102+[1]⑭!AD102+[1]⑮!AD102+[1]⑯!AD102+[1]⑰!AD102+[1]⑱!AD102+[1]⑲!AD102+[1]⑳!AD102,"-")</f>
        <v>0</v>
      </c>
      <c r="J203" s="92">
        <f>+IFERROR([1]①!AE102+[1]②!AE102+[1]③!AE102+[1]④!AE102+[1]⑤!AE102+[1]⑥!AE102+[1]⑦!AE102+[1]⑧!AE102+[1]⑨!AE102+[1]⑩!AE102+[1]⑪!AE102+[1]⑫!AE102+[1]⑬!AE102+[1]⑭!AE102+[1]⑮!AE102+[1]⑯!AE102+[1]⑰!AE102+[1]⑱!AE102+[1]⑲!AE102+[1]⑳!AE102,"-")</f>
        <v>0</v>
      </c>
      <c r="K203" s="92">
        <f>+IFERROR([1]①!AF102+[1]②!AF102+[1]③!AF102+[1]④!AF102+[1]⑤!AF102+[1]⑥!AF102+[1]⑦!AF102+[1]⑧!AF102+[1]⑨!AF102+[1]⑩!AF102+[1]⑪!AF102+[1]⑫!AF102+[1]⑬!AF102+[1]⑭!AF102+[1]⑮!AF102+[1]⑯!AF102+[1]⑰!AF102+[1]⑱!AF102+[1]⑲!AF102+[1]⑳!AF102,"-")</f>
        <v>0</v>
      </c>
      <c r="L203" s="92">
        <f>+IFERROR([1]①!AG102+[1]②!AG102+[1]③!AG102+[1]④!AG102+[1]⑤!AG102+[1]⑥!AG102+[1]⑦!AG102+[1]⑧!AG102+[1]⑨!AG102+[1]⑩!AG102+[1]⑪!AG102+[1]⑫!AG102+[1]⑬!AG102+[1]⑭!AG102+[1]⑮!AG102+[1]⑯!AG102+[1]⑰!AG102+[1]⑱!AG102+[1]⑲!AG102+[1]⑳!AG102,"-")</f>
        <v>0</v>
      </c>
      <c r="M203" s="92">
        <f>+IFERROR([1]①!AH102+[1]②!AH102+[1]③!AH102+[1]④!AH102+[1]⑤!AH102+[1]⑥!AH102+[1]⑦!AH102+[1]⑧!AH102+[1]⑨!AH102+[1]⑩!AH102+[1]⑪!AH102+[1]⑫!AH102+[1]⑬!AH102+[1]⑭!AH102+[1]⑮!AH102+[1]⑯!AH102+[1]⑰!AH102+[1]⑱!AH102+[1]⑲!AH102+[1]⑳!AH102,"-")</f>
        <v>0</v>
      </c>
      <c r="N203" s="92">
        <f>+IFERROR([1]①!AI102+[1]②!AI102+[1]③!AI102+[1]④!AI102+[1]⑤!AI102+[1]⑥!AI102+[1]⑦!AI102+[1]⑧!AI102+[1]⑨!AI102+[1]⑩!AI102+[1]⑪!AI102+[1]⑫!AI102+[1]⑬!AI102+[1]⑭!AI102+[1]⑮!AI102+[1]⑯!AI102+[1]⑰!AI102+[1]⑱!AI102+[1]⑲!AI102+[1]⑳!AI102,"-")</f>
        <v>0</v>
      </c>
      <c r="O203" s="92">
        <f>+IFERROR([1]①!AJ102+[1]②!AJ102+[1]③!AJ102+[1]④!AJ102+[1]⑤!AJ102+[1]⑥!AJ102+[1]⑦!AJ102+[1]⑧!AJ102+[1]⑨!AJ102+[1]⑩!AJ102+[1]⑪!AJ102+[1]⑫!AJ102+[1]⑬!AJ102+[1]⑭!AJ102+[1]⑮!AJ102+[1]⑯!AJ102+[1]⑰!AJ102+[1]⑱!AJ102+[1]⑲!AJ102+[1]⑳!AJ102,"-")</f>
        <v>0</v>
      </c>
      <c r="P203" s="92">
        <f>+IFERROR([1]①!AK102+[1]②!AK102+[1]③!AK102+[1]④!AK102+[1]⑤!AK102+[1]⑥!AK102+[1]⑦!AK102+[1]⑧!AK102+[1]⑨!AK102+[1]⑩!AK102+[1]⑪!AK102+[1]⑫!AK102+[1]⑬!AK102+[1]⑭!AK102+[1]⑮!AK102+[1]⑯!AK102+[1]⑰!AK102+[1]⑱!AK102+[1]⑲!AK102+[1]⑳!AK102,"-")</f>
        <v>0</v>
      </c>
      <c r="Q203" s="92">
        <f t="shared" si="24"/>
        <v>0</v>
      </c>
      <c r="R203" s="93" t="str">
        <f t="shared" si="25"/>
        <v>-</v>
      </c>
      <c r="S203" s="93" t="str">
        <f t="shared" si="26"/>
        <v>-</v>
      </c>
      <c r="T203" s="93" t="str">
        <f t="shared" si="27"/>
        <v>-</v>
      </c>
      <c r="U203" s="93" t="str">
        <f t="shared" si="28"/>
        <v>-</v>
      </c>
      <c r="V203" s="93" t="str">
        <f t="shared" si="29"/>
        <v>-</v>
      </c>
      <c r="W203" s="93" t="str">
        <f t="shared" si="30"/>
        <v>-</v>
      </c>
    </row>
    <row r="204" spans="1:23">
      <c r="A204" s="92">
        <f>[1]基本情報!A98</f>
        <v>95</v>
      </c>
      <c r="B204" s="92">
        <v>0</v>
      </c>
      <c r="C204" s="92">
        <f>+IFERROR([1]①!X103+[1]②!X103+[1]③!X103+[1]④!X103+[1]⑤!X103+[1]⑥!X103+[1]⑦!X103+[1]⑧!X103+[1]⑨!X103+[1]⑩!X103+[1]⑪!X103+[1]⑫!X103+[1]⑬!X103+[1]⑭!X103+[1]⑮!X103+[1]⑯!X103+[1]⑰!X103+[1]⑱!X103+[1]⑲!X103+[1]⑳!X103,"-")</f>
        <v>0</v>
      </c>
      <c r="D204" s="92">
        <f>+IFERROR([1]①!Y103+[1]②!Y103+[1]③!Y103+[1]④!Y103+[1]⑤!Y103+[1]⑥!Y103+[1]⑦!Y103+[1]⑧!Y103+[1]⑨!Y103+[1]⑩!Y103+[1]⑪!Y103+[1]⑫!Y103+[1]⑬!Y103+[1]⑭!Y103+[1]⑮!Y103+[1]⑯!Y103+[1]⑰!Y103+[1]⑱!Y103+[1]⑲!Y103+[1]⑳!Y103,"-")</f>
        <v>0</v>
      </c>
      <c r="E204" s="92">
        <f>+IFERROR([1]①!Z103+[1]②!Z103+[1]③!Z103+[1]④!Z103+[1]⑤!Z103+[1]⑥!Z103+[1]⑦!Z103+[1]⑧!Z103+[1]⑨!Z103+[1]⑩!Z103+[1]⑪!Z103+[1]⑫!Z103+[1]⑬!Z103+[1]⑭!Z103+[1]⑮!Z103+[1]⑯!Z103+[1]⑰!Z103+[1]⑱!Z103+[1]⑲!Z103+[1]⑳!Z103,"-")</f>
        <v>0</v>
      </c>
      <c r="F204" s="92">
        <f>+IFERROR([1]①!AA103+[1]②!AA103+[1]③!AA103+[1]④!AA103+[1]⑤!AA103+[1]⑥!AA103+[1]⑦!AA103+[1]⑧!AA103+[1]⑨!AA103+[1]⑩!AA103+[1]⑪!AA103+[1]⑫!AA103+[1]⑬!AA103+[1]⑭!AA103+[1]⑮!AA103+[1]⑯!AA103+[1]⑰!AA103+[1]⑱!AA103+[1]⑲!AA103+[1]⑳!AA103,"-")</f>
        <v>0</v>
      </c>
      <c r="G204" s="92">
        <f>+IFERROR([1]①!AB103+[1]②!AB103+[1]③!AB103+[1]④!AB103+[1]⑤!AB103+[1]⑥!AB103+[1]⑦!AB103+[1]⑧!AB103+[1]⑨!AB103+[1]⑩!AB103+[1]⑪!AB103+[1]⑫!AB103+[1]⑬!AB103+[1]⑭!AB103+[1]⑮!AB103+[1]⑯!AB103+[1]⑰!AB103+[1]⑱!AB103+[1]⑲!AB103+[1]⑳!AB103,"-")</f>
        <v>0</v>
      </c>
      <c r="H204" s="92">
        <f>+IFERROR([1]①!AC103+[1]②!AC103+[1]③!AC103+[1]④!AC103+[1]⑤!AC103+[1]⑥!AC103+[1]⑦!AC103+[1]⑧!AC103+[1]⑨!AC103+[1]⑩!AC103+[1]⑪!AC103+[1]⑫!AC103+[1]⑬!AC103+[1]⑭!AC103+[1]⑮!AC103+[1]⑯!AC103+[1]⑰!AC103+[1]⑱!AC103+[1]⑲!AC103+[1]⑳!AC103,"-")</f>
        <v>0</v>
      </c>
      <c r="I204" s="92">
        <f>+IFERROR([1]①!AD103+[1]②!AD103+[1]③!AD103+[1]④!AD103+[1]⑤!AD103+[1]⑥!AD103+[1]⑦!AD103+[1]⑧!AD103+[1]⑨!AD103+[1]⑩!AD103+[1]⑪!AD103+[1]⑫!AD103+[1]⑬!AD103+[1]⑭!AD103+[1]⑮!AD103+[1]⑯!AD103+[1]⑰!AD103+[1]⑱!AD103+[1]⑲!AD103+[1]⑳!AD103,"-")</f>
        <v>0</v>
      </c>
      <c r="J204" s="92">
        <f>+IFERROR([1]①!AE103+[1]②!AE103+[1]③!AE103+[1]④!AE103+[1]⑤!AE103+[1]⑥!AE103+[1]⑦!AE103+[1]⑧!AE103+[1]⑨!AE103+[1]⑩!AE103+[1]⑪!AE103+[1]⑫!AE103+[1]⑬!AE103+[1]⑭!AE103+[1]⑮!AE103+[1]⑯!AE103+[1]⑰!AE103+[1]⑱!AE103+[1]⑲!AE103+[1]⑳!AE103,"-")</f>
        <v>0</v>
      </c>
      <c r="K204" s="92">
        <f>+IFERROR([1]①!AF103+[1]②!AF103+[1]③!AF103+[1]④!AF103+[1]⑤!AF103+[1]⑥!AF103+[1]⑦!AF103+[1]⑧!AF103+[1]⑨!AF103+[1]⑩!AF103+[1]⑪!AF103+[1]⑫!AF103+[1]⑬!AF103+[1]⑭!AF103+[1]⑮!AF103+[1]⑯!AF103+[1]⑰!AF103+[1]⑱!AF103+[1]⑲!AF103+[1]⑳!AF103,"-")</f>
        <v>0</v>
      </c>
      <c r="L204" s="92">
        <f>+IFERROR([1]①!AG103+[1]②!AG103+[1]③!AG103+[1]④!AG103+[1]⑤!AG103+[1]⑥!AG103+[1]⑦!AG103+[1]⑧!AG103+[1]⑨!AG103+[1]⑩!AG103+[1]⑪!AG103+[1]⑫!AG103+[1]⑬!AG103+[1]⑭!AG103+[1]⑮!AG103+[1]⑯!AG103+[1]⑰!AG103+[1]⑱!AG103+[1]⑲!AG103+[1]⑳!AG103,"-")</f>
        <v>0</v>
      </c>
      <c r="M204" s="92">
        <f>+IFERROR([1]①!AH103+[1]②!AH103+[1]③!AH103+[1]④!AH103+[1]⑤!AH103+[1]⑥!AH103+[1]⑦!AH103+[1]⑧!AH103+[1]⑨!AH103+[1]⑩!AH103+[1]⑪!AH103+[1]⑫!AH103+[1]⑬!AH103+[1]⑭!AH103+[1]⑮!AH103+[1]⑯!AH103+[1]⑰!AH103+[1]⑱!AH103+[1]⑲!AH103+[1]⑳!AH103,"-")</f>
        <v>0</v>
      </c>
      <c r="N204" s="92">
        <f>+IFERROR([1]①!AI103+[1]②!AI103+[1]③!AI103+[1]④!AI103+[1]⑤!AI103+[1]⑥!AI103+[1]⑦!AI103+[1]⑧!AI103+[1]⑨!AI103+[1]⑩!AI103+[1]⑪!AI103+[1]⑫!AI103+[1]⑬!AI103+[1]⑭!AI103+[1]⑮!AI103+[1]⑯!AI103+[1]⑰!AI103+[1]⑱!AI103+[1]⑲!AI103+[1]⑳!AI103,"-")</f>
        <v>0</v>
      </c>
      <c r="O204" s="92">
        <f>+IFERROR([1]①!AJ103+[1]②!AJ103+[1]③!AJ103+[1]④!AJ103+[1]⑤!AJ103+[1]⑥!AJ103+[1]⑦!AJ103+[1]⑧!AJ103+[1]⑨!AJ103+[1]⑩!AJ103+[1]⑪!AJ103+[1]⑫!AJ103+[1]⑬!AJ103+[1]⑭!AJ103+[1]⑮!AJ103+[1]⑯!AJ103+[1]⑰!AJ103+[1]⑱!AJ103+[1]⑲!AJ103+[1]⑳!AJ103,"-")</f>
        <v>0</v>
      </c>
      <c r="P204" s="92">
        <f>+IFERROR([1]①!AK103+[1]②!AK103+[1]③!AK103+[1]④!AK103+[1]⑤!AK103+[1]⑥!AK103+[1]⑦!AK103+[1]⑧!AK103+[1]⑨!AK103+[1]⑩!AK103+[1]⑪!AK103+[1]⑫!AK103+[1]⑬!AK103+[1]⑭!AK103+[1]⑮!AK103+[1]⑯!AK103+[1]⑰!AK103+[1]⑱!AK103+[1]⑲!AK103+[1]⑳!AK103,"-")</f>
        <v>0</v>
      </c>
      <c r="Q204" s="92">
        <f t="shared" si="24"/>
        <v>0</v>
      </c>
      <c r="R204" s="93" t="str">
        <f t="shared" si="25"/>
        <v>-</v>
      </c>
      <c r="S204" s="93" t="str">
        <f t="shared" si="26"/>
        <v>-</v>
      </c>
      <c r="T204" s="93" t="str">
        <f t="shared" si="27"/>
        <v>-</v>
      </c>
      <c r="U204" s="93" t="str">
        <f t="shared" si="28"/>
        <v>-</v>
      </c>
      <c r="V204" s="93" t="str">
        <f t="shared" si="29"/>
        <v>-</v>
      </c>
      <c r="W204" s="93" t="str">
        <f t="shared" si="30"/>
        <v>-</v>
      </c>
    </row>
    <row r="205" spans="1:23">
      <c r="A205" s="92">
        <f>[1]基本情報!A99</f>
        <v>96</v>
      </c>
      <c r="B205" s="92">
        <v>0</v>
      </c>
      <c r="C205" s="92">
        <f>+IFERROR([1]①!X104+[1]②!X104+[1]③!X104+[1]④!X104+[1]⑤!X104+[1]⑥!X104+[1]⑦!X104+[1]⑧!X104+[1]⑨!X104+[1]⑩!X104+[1]⑪!X104+[1]⑫!X104+[1]⑬!X104+[1]⑭!X104+[1]⑮!X104+[1]⑯!X104+[1]⑰!X104+[1]⑱!X104+[1]⑲!X104+[1]⑳!X104,"-")</f>
        <v>0</v>
      </c>
      <c r="D205" s="92">
        <f>+IFERROR([1]①!Y104+[1]②!Y104+[1]③!Y104+[1]④!Y104+[1]⑤!Y104+[1]⑥!Y104+[1]⑦!Y104+[1]⑧!Y104+[1]⑨!Y104+[1]⑩!Y104+[1]⑪!Y104+[1]⑫!Y104+[1]⑬!Y104+[1]⑭!Y104+[1]⑮!Y104+[1]⑯!Y104+[1]⑰!Y104+[1]⑱!Y104+[1]⑲!Y104+[1]⑳!Y104,"-")</f>
        <v>0</v>
      </c>
      <c r="E205" s="92">
        <f>+IFERROR([1]①!Z104+[1]②!Z104+[1]③!Z104+[1]④!Z104+[1]⑤!Z104+[1]⑥!Z104+[1]⑦!Z104+[1]⑧!Z104+[1]⑨!Z104+[1]⑩!Z104+[1]⑪!Z104+[1]⑫!Z104+[1]⑬!Z104+[1]⑭!Z104+[1]⑮!Z104+[1]⑯!Z104+[1]⑰!Z104+[1]⑱!Z104+[1]⑲!Z104+[1]⑳!Z104,"-")</f>
        <v>0</v>
      </c>
      <c r="F205" s="92">
        <f>+IFERROR([1]①!AA104+[1]②!AA104+[1]③!AA104+[1]④!AA104+[1]⑤!AA104+[1]⑥!AA104+[1]⑦!AA104+[1]⑧!AA104+[1]⑨!AA104+[1]⑩!AA104+[1]⑪!AA104+[1]⑫!AA104+[1]⑬!AA104+[1]⑭!AA104+[1]⑮!AA104+[1]⑯!AA104+[1]⑰!AA104+[1]⑱!AA104+[1]⑲!AA104+[1]⑳!AA104,"-")</f>
        <v>0</v>
      </c>
      <c r="G205" s="92">
        <f>+IFERROR([1]①!AB104+[1]②!AB104+[1]③!AB104+[1]④!AB104+[1]⑤!AB104+[1]⑥!AB104+[1]⑦!AB104+[1]⑧!AB104+[1]⑨!AB104+[1]⑩!AB104+[1]⑪!AB104+[1]⑫!AB104+[1]⑬!AB104+[1]⑭!AB104+[1]⑮!AB104+[1]⑯!AB104+[1]⑰!AB104+[1]⑱!AB104+[1]⑲!AB104+[1]⑳!AB104,"-")</f>
        <v>0</v>
      </c>
      <c r="H205" s="92">
        <f>+IFERROR([1]①!AC104+[1]②!AC104+[1]③!AC104+[1]④!AC104+[1]⑤!AC104+[1]⑥!AC104+[1]⑦!AC104+[1]⑧!AC104+[1]⑨!AC104+[1]⑩!AC104+[1]⑪!AC104+[1]⑫!AC104+[1]⑬!AC104+[1]⑭!AC104+[1]⑮!AC104+[1]⑯!AC104+[1]⑰!AC104+[1]⑱!AC104+[1]⑲!AC104+[1]⑳!AC104,"-")</f>
        <v>0</v>
      </c>
      <c r="I205" s="92">
        <f>+IFERROR([1]①!AD104+[1]②!AD104+[1]③!AD104+[1]④!AD104+[1]⑤!AD104+[1]⑥!AD104+[1]⑦!AD104+[1]⑧!AD104+[1]⑨!AD104+[1]⑩!AD104+[1]⑪!AD104+[1]⑫!AD104+[1]⑬!AD104+[1]⑭!AD104+[1]⑮!AD104+[1]⑯!AD104+[1]⑰!AD104+[1]⑱!AD104+[1]⑲!AD104+[1]⑳!AD104,"-")</f>
        <v>0</v>
      </c>
      <c r="J205" s="92">
        <f>+IFERROR([1]①!AE104+[1]②!AE104+[1]③!AE104+[1]④!AE104+[1]⑤!AE104+[1]⑥!AE104+[1]⑦!AE104+[1]⑧!AE104+[1]⑨!AE104+[1]⑩!AE104+[1]⑪!AE104+[1]⑫!AE104+[1]⑬!AE104+[1]⑭!AE104+[1]⑮!AE104+[1]⑯!AE104+[1]⑰!AE104+[1]⑱!AE104+[1]⑲!AE104+[1]⑳!AE104,"-")</f>
        <v>0</v>
      </c>
      <c r="K205" s="92">
        <f>+IFERROR([1]①!AF104+[1]②!AF104+[1]③!AF104+[1]④!AF104+[1]⑤!AF104+[1]⑥!AF104+[1]⑦!AF104+[1]⑧!AF104+[1]⑨!AF104+[1]⑩!AF104+[1]⑪!AF104+[1]⑫!AF104+[1]⑬!AF104+[1]⑭!AF104+[1]⑮!AF104+[1]⑯!AF104+[1]⑰!AF104+[1]⑱!AF104+[1]⑲!AF104+[1]⑳!AF104,"-")</f>
        <v>0</v>
      </c>
      <c r="L205" s="92">
        <f>+IFERROR([1]①!AG104+[1]②!AG104+[1]③!AG104+[1]④!AG104+[1]⑤!AG104+[1]⑥!AG104+[1]⑦!AG104+[1]⑧!AG104+[1]⑨!AG104+[1]⑩!AG104+[1]⑪!AG104+[1]⑫!AG104+[1]⑬!AG104+[1]⑭!AG104+[1]⑮!AG104+[1]⑯!AG104+[1]⑰!AG104+[1]⑱!AG104+[1]⑲!AG104+[1]⑳!AG104,"-")</f>
        <v>0</v>
      </c>
      <c r="M205" s="92">
        <f>+IFERROR([1]①!AH104+[1]②!AH104+[1]③!AH104+[1]④!AH104+[1]⑤!AH104+[1]⑥!AH104+[1]⑦!AH104+[1]⑧!AH104+[1]⑨!AH104+[1]⑩!AH104+[1]⑪!AH104+[1]⑫!AH104+[1]⑬!AH104+[1]⑭!AH104+[1]⑮!AH104+[1]⑯!AH104+[1]⑰!AH104+[1]⑱!AH104+[1]⑲!AH104+[1]⑳!AH104,"-")</f>
        <v>0</v>
      </c>
      <c r="N205" s="92">
        <f>+IFERROR([1]①!AI104+[1]②!AI104+[1]③!AI104+[1]④!AI104+[1]⑤!AI104+[1]⑥!AI104+[1]⑦!AI104+[1]⑧!AI104+[1]⑨!AI104+[1]⑩!AI104+[1]⑪!AI104+[1]⑫!AI104+[1]⑬!AI104+[1]⑭!AI104+[1]⑮!AI104+[1]⑯!AI104+[1]⑰!AI104+[1]⑱!AI104+[1]⑲!AI104+[1]⑳!AI104,"-")</f>
        <v>0</v>
      </c>
      <c r="O205" s="92">
        <f>+IFERROR([1]①!AJ104+[1]②!AJ104+[1]③!AJ104+[1]④!AJ104+[1]⑤!AJ104+[1]⑥!AJ104+[1]⑦!AJ104+[1]⑧!AJ104+[1]⑨!AJ104+[1]⑩!AJ104+[1]⑪!AJ104+[1]⑫!AJ104+[1]⑬!AJ104+[1]⑭!AJ104+[1]⑮!AJ104+[1]⑯!AJ104+[1]⑰!AJ104+[1]⑱!AJ104+[1]⑲!AJ104+[1]⑳!AJ104,"-")</f>
        <v>0</v>
      </c>
      <c r="P205" s="92">
        <f>+IFERROR([1]①!AK104+[1]②!AK104+[1]③!AK104+[1]④!AK104+[1]⑤!AK104+[1]⑥!AK104+[1]⑦!AK104+[1]⑧!AK104+[1]⑨!AK104+[1]⑩!AK104+[1]⑪!AK104+[1]⑫!AK104+[1]⑬!AK104+[1]⑭!AK104+[1]⑮!AK104+[1]⑯!AK104+[1]⑰!AK104+[1]⑱!AK104+[1]⑲!AK104+[1]⑳!AK104,"-")</f>
        <v>0</v>
      </c>
      <c r="Q205" s="92">
        <f t="shared" si="24"/>
        <v>0</v>
      </c>
      <c r="R205" s="93" t="str">
        <f t="shared" si="25"/>
        <v>-</v>
      </c>
      <c r="S205" s="93" t="str">
        <f t="shared" si="26"/>
        <v>-</v>
      </c>
      <c r="T205" s="93" t="str">
        <f t="shared" si="27"/>
        <v>-</v>
      </c>
      <c r="U205" s="93" t="str">
        <f t="shared" si="28"/>
        <v>-</v>
      </c>
      <c r="V205" s="93" t="str">
        <f t="shared" si="29"/>
        <v>-</v>
      </c>
      <c r="W205" s="93" t="str">
        <f t="shared" si="30"/>
        <v>-</v>
      </c>
    </row>
    <row r="206" spans="1:23">
      <c r="A206" s="92">
        <f>[1]基本情報!A100</f>
        <v>97</v>
      </c>
      <c r="B206" s="92">
        <v>0</v>
      </c>
      <c r="C206" s="92">
        <f>+IFERROR([1]①!X105+[1]②!X105+[1]③!X105+[1]④!X105+[1]⑤!X105+[1]⑥!X105+[1]⑦!X105+[1]⑧!X105+[1]⑨!X105+[1]⑩!X105+[1]⑪!X105+[1]⑫!X105+[1]⑬!X105+[1]⑭!X105+[1]⑮!X105+[1]⑯!X105+[1]⑰!X105+[1]⑱!X105+[1]⑲!X105+[1]⑳!X105,"-")</f>
        <v>0</v>
      </c>
      <c r="D206" s="92">
        <f>+IFERROR([1]①!Y105+[1]②!Y105+[1]③!Y105+[1]④!Y105+[1]⑤!Y105+[1]⑥!Y105+[1]⑦!Y105+[1]⑧!Y105+[1]⑨!Y105+[1]⑩!Y105+[1]⑪!Y105+[1]⑫!Y105+[1]⑬!Y105+[1]⑭!Y105+[1]⑮!Y105+[1]⑯!Y105+[1]⑰!Y105+[1]⑱!Y105+[1]⑲!Y105+[1]⑳!Y105,"-")</f>
        <v>0</v>
      </c>
      <c r="E206" s="92">
        <f>+IFERROR([1]①!Z105+[1]②!Z105+[1]③!Z105+[1]④!Z105+[1]⑤!Z105+[1]⑥!Z105+[1]⑦!Z105+[1]⑧!Z105+[1]⑨!Z105+[1]⑩!Z105+[1]⑪!Z105+[1]⑫!Z105+[1]⑬!Z105+[1]⑭!Z105+[1]⑮!Z105+[1]⑯!Z105+[1]⑰!Z105+[1]⑱!Z105+[1]⑲!Z105+[1]⑳!Z105,"-")</f>
        <v>0</v>
      </c>
      <c r="F206" s="92">
        <f>+IFERROR([1]①!AA105+[1]②!AA105+[1]③!AA105+[1]④!AA105+[1]⑤!AA105+[1]⑥!AA105+[1]⑦!AA105+[1]⑧!AA105+[1]⑨!AA105+[1]⑩!AA105+[1]⑪!AA105+[1]⑫!AA105+[1]⑬!AA105+[1]⑭!AA105+[1]⑮!AA105+[1]⑯!AA105+[1]⑰!AA105+[1]⑱!AA105+[1]⑲!AA105+[1]⑳!AA105,"-")</f>
        <v>0</v>
      </c>
      <c r="G206" s="92">
        <f>+IFERROR([1]①!AB105+[1]②!AB105+[1]③!AB105+[1]④!AB105+[1]⑤!AB105+[1]⑥!AB105+[1]⑦!AB105+[1]⑧!AB105+[1]⑨!AB105+[1]⑩!AB105+[1]⑪!AB105+[1]⑫!AB105+[1]⑬!AB105+[1]⑭!AB105+[1]⑮!AB105+[1]⑯!AB105+[1]⑰!AB105+[1]⑱!AB105+[1]⑲!AB105+[1]⑳!AB105,"-")</f>
        <v>0</v>
      </c>
      <c r="H206" s="92">
        <f>+IFERROR([1]①!AC105+[1]②!AC105+[1]③!AC105+[1]④!AC105+[1]⑤!AC105+[1]⑥!AC105+[1]⑦!AC105+[1]⑧!AC105+[1]⑨!AC105+[1]⑩!AC105+[1]⑪!AC105+[1]⑫!AC105+[1]⑬!AC105+[1]⑭!AC105+[1]⑮!AC105+[1]⑯!AC105+[1]⑰!AC105+[1]⑱!AC105+[1]⑲!AC105+[1]⑳!AC105,"-")</f>
        <v>0</v>
      </c>
      <c r="I206" s="92">
        <f>+IFERROR([1]①!AD105+[1]②!AD105+[1]③!AD105+[1]④!AD105+[1]⑤!AD105+[1]⑥!AD105+[1]⑦!AD105+[1]⑧!AD105+[1]⑨!AD105+[1]⑩!AD105+[1]⑪!AD105+[1]⑫!AD105+[1]⑬!AD105+[1]⑭!AD105+[1]⑮!AD105+[1]⑯!AD105+[1]⑰!AD105+[1]⑱!AD105+[1]⑲!AD105+[1]⑳!AD105,"-")</f>
        <v>0</v>
      </c>
      <c r="J206" s="92">
        <f>+IFERROR([1]①!AE105+[1]②!AE105+[1]③!AE105+[1]④!AE105+[1]⑤!AE105+[1]⑥!AE105+[1]⑦!AE105+[1]⑧!AE105+[1]⑨!AE105+[1]⑩!AE105+[1]⑪!AE105+[1]⑫!AE105+[1]⑬!AE105+[1]⑭!AE105+[1]⑮!AE105+[1]⑯!AE105+[1]⑰!AE105+[1]⑱!AE105+[1]⑲!AE105+[1]⑳!AE105,"-")</f>
        <v>0</v>
      </c>
      <c r="K206" s="92">
        <f>+IFERROR([1]①!AF105+[1]②!AF105+[1]③!AF105+[1]④!AF105+[1]⑤!AF105+[1]⑥!AF105+[1]⑦!AF105+[1]⑧!AF105+[1]⑨!AF105+[1]⑩!AF105+[1]⑪!AF105+[1]⑫!AF105+[1]⑬!AF105+[1]⑭!AF105+[1]⑮!AF105+[1]⑯!AF105+[1]⑰!AF105+[1]⑱!AF105+[1]⑲!AF105+[1]⑳!AF105,"-")</f>
        <v>0</v>
      </c>
      <c r="L206" s="92">
        <f>+IFERROR([1]①!AG105+[1]②!AG105+[1]③!AG105+[1]④!AG105+[1]⑤!AG105+[1]⑥!AG105+[1]⑦!AG105+[1]⑧!AG105+[1]⑨!AG105+[1]⑩!AG105+[1]⑪!AG105+[1]⑫!AG105+[1]⑬!AG105+[1]⑭!AG105+[1]⑮!AG105+[1]⑯!AG105+[1]⑰!AG105+[1]⑱!AG105+[1]⑲!AG105+[1]⑳!AG105,"-")</f>
        <v>0</v>
      </c>
      <c r="M206" s="92">
        <f>+IFERROR([1]①!AH105+[1]②!AH105+[1]③!AH105+[1]④!AH105+[1]⑤!AH105+[1]⑥!AH105+[1]⑦!AH105+[1]⑧!AH105+[1]⑨!AH105+[1]⑩!AH105+[1]⑪!AH105+[1]⑫!AH105+[1]⑬!AH105+[1]⑭!AH105+[1]⑮!AH105+[1]⑯!AH105+[1]⑰!AH105+[1]⑱!AH105+[1]⑲!AH105+[1]⑳!AH105,"-")</f>
        <v>0</v>
      </c>
      <c r="N206" s="92">
        <f>+IFERROR([1]①!AI105+[1]②!AI105+[1]③!AI105+[1]④!AI105+[1]⑤!AI105+[1]⑥!AI105+[1]⑦!AI105+[1]⑧!AI105+[1]⑨!AI105+[1]⑩!AI105+[1]⑪!AI105+[1]⑫!AI105+[1]⑬!AI105+[1]⑭!AI105+[1]⑮!AI105+[1]⑯!AI105+[1]⑰!AI105+[1]⑱!AI105+[1]⑲!AI105+[1]⑳!AI105,"-")</f>
        <v>0</v>
      </c>
      <c r="O206" s="92">
        <f>+IFERROR([1]①!AJ105+[1]②!AJ105+[1]③!AJ105+[1]④!AJ105+[1]⑤!AJ105+[1]⑥!AJ105+[1]⑦!AJ105+[1]⑧!AJ105+[1]⑨!AJ105+[1]⑩!AJ105+[1]⑪!AJ105+[1]⑫!AJ105+[1]⑬!AJ105+[1]⑭!AJ105+[1]⑮!AJ105+[1]⑯!AJ105+[1]⑰!AJ105+[1]⑱!AJ105+[1]⑲!AJ105+[1]⑳!AJ105,"-")</f>
        <v>0</v>
      </c>
      <c r="P206" s="92">
        <f>+IFERROR([1]①!AK105+[1]②!AK105+[1]③!AK105+[1]④!AK105+[1]⑤!AK105+[1]⑥!AK105+[1]⑦!AK105+[1]⑧!AK105+[1]⑨!AK105+[1]⑩!AK105+[1]⑪!AK105+[1]⑫!AK105+[1]⑬!AK105+[1]⑭!AK105+[1]⑮!AK105+[1]⑯!AK105+[1]⑰!AK105+[1]⑱!AK105+[1]⑲!AK105+[1]⑳!AK105,"-")</f>
        <v>0</v>
      </c>
      <c r="Q206" s="92">
        <f t="shared" si="24"/>
        <v>0</v>
      </c>
      <c r="R206" s="93" t="str">
        <f t="shared" ref="R206:R209" si="31">+IFERROR(L206/Q206*27,"-")</f>
        <v>-</v>
      </c>
      <c r="S206" s="93" t="str">
        <f t="shared" si="26"/>
        <v>-</v>
      </c>
      <c r="T206" s="93" t="str">
        <f t="shared" si="27"/>
        <v>-</v>
      </c>
      <c r="U206" s="93" t="str">
        <f t="shared" si="28"/>
        <v>-</v>
      </c>
      <c r="V206" s="93" t="str">
        <f t="shared" si="29"/>
        <v>-</v>
      </c>
      <c r="W206" s="93" t="str">
        <f t="shared" si="30"/>
        <v>-</v>
      </c>
    </row>
    <row r="207" spans="1:23">
      <c r="A207" s="92">
        <f>[1]基本情報!A101</f>
        <v>98</v>
      </c>
      <c r="B207" s="92">
        <v>0</v>
      </c>
      <c r="C207" s="92">
        <f>+IFERROR([1]①!X106+[1]②!X106+[1]③!X106+[1]④!X106+[1]⑤!X106+[1]⑥!X106+[1]⑦!X106+[1]⑧!X106+[1]⑨!X106+[1]⑩!X106+[1]⑪!X106+[1]⑫!X106+[1]⑬!X106+[1]⑭!X106+[1]⑮!X106+[1]⑯!X106+[1]⑰!X106+[1]⑱!X106+[1]⑲!X106+[1]⑳!X106,"-")</f>
        <v>0</v>
      </c>
      <c r="D207" s="92">
        <f>+IFERROR([1]①!Y106+[1]②!Y106+[1]③!Y106+[1]④!Y106+[1]⑤!Y106+[1]⑥!Y106+[1]⑦!Y106+[1]⑧!Y106+[1]⑨!Y106+[1]⑩!Y106+[1]⑪!Y106+[1]⑫!Y106+[1]⑬!Y106+[1]⑭!Y106+[1]⑮!Y106+[1]⑯!Y106+[1]⑰!Y106+[1]⑱!Y106+[1]⑲!Y106+[1]⑳!Y106,"-")</f>
        <v>0</v>
      </c>
      <c r="E207" s="92">
        <f>+IFERROR([1]①!Z106+[1]②!Z106+[1]③!Z106+[1]④!Z106+[1]⑤!Z106+[1]⑥!Z106+[1]⑦!Z106+[1]⑧!Z106+[1]⑨!Z106+[1]⑩!Z106+[1]⑪!Z106+[1]⑫!Z106+[1]⑬!Z106+[1]⑭!Z106+[1]⑮!Z106+[1]⑯!Z106+[1]⑰!Z106+[1]⑱!Z106+[1]⑲!Z106+[1]⑳!Z106,"-")</f>
        <v>0</v>
      </c>
      <c r="F207" s="92">
        <f>+IFERROR([1]①!AA106+[1]②!AA106+[1]③!AA106+[1]④!AA106+[1]⑤!AA106+[1]⑥!AA106+[1]⑦!AA106+[1]⑧!AA106+[1]⑨!AA106+[1]⑩!AA106+[1]⑪!AA106+[1]⑫!AA106+[1]⑬!AA106+[1]⑭!AA106+[1]⑮!AA106+[1]⑯!AA106+[1]⑰!AA106+[1]⑱!AA106+[1]⑲!AA106+[1]⑳!AA106,"-")</f>
        <v>0</v>
      </c>
      <c r="G207" s="92">
        <f>+IFERROR([1]①!AB106+[1]②!AB106+[1]③!AB106+[1]④!AB106+[1]⑤!AB106+[1]⑥!AB106+[1]⑦!AB106+[1]⑧!AB106+[1]⑨!AB106+[1]⑩!AB106+[1]⑪!AB106+[1]⑫!AB106+[1]⑬!AB106+[1]⑭!AB106+[1]⑮!AB106+[1]⑯!AB106+[1]⑰!AB106+[1]⑱!AB106+[1]⑲!AB106+[1]⑳!AB106,"-")</f>
        <v>0</v>
      </c>
      <c r="H207" s="92">
        <f>+IFERROR([1]①!AC106+[1]②!AC106+[1]③!AC106+[1]④!AC106+[1]⑤!AC106+[1]⑥!AC106+[1]⑦!AC106+[1]⑧!AC106+[1]⑨!AC106+[1]⑩!AC106+[1]⑪!AC106+[1]⑫!AC106+[1]⑬!AC106+[1]⑭!AC106+[1]⑮!AC106+[1]⑯!AC106+[1]⑰!AC106+[1]⑱!AC106+[1]⑲!AC106+[1]⑳!AC106,"-")</f>
        <v>0</v>
      </c>
      <c r="I207" s="92">
        <f>+IFERROR([1]①!AD106+[1]②!AD106+[1]③!AD106+[1]④!AD106+[1]⑤!AD106+[1]⑥!AD106+[1]⑦!AD106+[1]⑧!AD106+[1]⑨!AD106+[1]⑩!AD106+[1]⑪!AD106+[1]⑫!AD106+[1]⑬!AD106+[1]⑭!AD106+[1]⑮!AD106+[1]⑯!AD106+[1]⑰!AD106+[1]⑱!AD106+[1]⑲!AD106+[1]⑳!AD106,"-")</f>
        <v>0</v>
      </c>
      <c r="J207" s="92">
        <f>+IFERROR([1]①!AE106+[1]②!AE106+[1]③!AE106+[1]④!AE106+[1]⑤!AE106+[1]⑥!AE106+[1]⑦!AE106+[1]⑧!AE106+[1]⑨!AE106+[1]⑩!AE106+[1]⑪!AE106+[1]⑫!AE106+[1]⑬!AE106+[1]⑭!AE106+[1]⑮!AE106+[1]⑯!AE106+[1]⑰!AE106+[1]⑱!AE106+[1]⑲!AE106+[1]⑳!AE106,"-")</f>
        <v>0</v>
      </c>
      <c r="K207" s="92">
        <f>+IFERROR([1]①!AF106+[1]②!AF106+[1]③!AF106+[1]④!AF106+[1]⑤!AF106+[1]⑥!AF106+[1]⑦!AF106+[1]⑧!AF106+[1]⑨!AF106+[1]⑩!AF106+[1]⑪!AF106+[1]⑫!AF106+[1]⑬!AF106+[1]⑭!AF106+[1]⑮!AF106+[1]⑯!AF106+[1]⑰!AF106+[1]⑱!AF106+[1]⑲!AF106+[1]⑳!AF106,"-")</f>
        <v>0</v>
      </c>
      <c r="L207" s="92">
        <f>+IFERROR([1]①!AG106+[1]②!AG106+[1]③!AG106+[1]④!AG106+[1]⑤!AG106+[1]⑥!AG106+[1]⑦!AG106+[1]⑧!AG106+[1]⑨!AG106+[1]⑩!AG106+[1]⑪!AG106+[1]⑫!AG106+[1]⑬!AG106+[1]⑭!AG106+[1]⑮!AG106+[1]⑯!AG106+[1]⑰!AG106+[1]⑱!AG106+[1]⑲!AG106+[1]⑳!AG106,"-")</f>
        <v>0</v>
      </c>
      <c r="M207" s="92">
        <f>+IFERROR([1]①!AH106+[1]②!AH106+[1]③!AH106+[1]④!AH106+[1]⑤!AH106+[1]⑥!AH106+[1]⑦!AH106+[1]⑧!AH106+[1]⑨!AH106+[1]⑩!AH106+[1]⑪!AH106+[1]⑫!AH106+[1]⑬!AH106+[1]⑭!AH106+[1]⑮!AH106+[1]⑯!AH106+[1]⑰!AH106+[1]⑱!AH106+[1]⑲!AH106+[1]⑳!AH106,"-")</f>
        <v>0</v>
      </c>
      <c r="N207" s="92">
        <f>+IFERROR([1]①!AI106+[1]②!AI106+[1]③!AI106+[1]④!AI106+[1]⑤!AI106+[1]⑥!AI106+[1]⑦!AI106+[1]⑧!AI106+[1]⑨!AI106+[1]⑩!AI106+[1]⑪!AI106+[1]⑫!AI106+[1]⑬!AI106+[1]⑭!AI106+[1]⑮!AI106+[1]⑯!AI106+[1]⑰!AI106+[1]⑱!AI106+[1]⑲!AI106+[1]⑳!AI106,"-")</f>
        <v>0</v>
      </c>
      <c r="O207" s="92">
        <f>+IFERROR([1]①!AJ106+[1]②!AJ106+[1]③!AJ106+[1]④!AJ106+[1]⑤!AJ106+[1]⑥!AJ106+[1]⑦!AJ106+[1]⑧!AJ106+[1]⑨!AJ106+[1]⑩!AJ106+[1]⑪!AJ106+[1]⑫!AJ106+[1]⑬!AJ106+[1]⑭!AJ106+[1]⑮!AJ106+[1]⑯!AJ106+[1]⑰!AJ106+[1]⑱!AJ106+[1]⑲!AJ106+[1]⑳!AJ106,"-")</f>
        <v>0</v>
      </c>
      <c r="P207" s="92">
        <f>+IFERROR([1]①!AK106+[1]②!AK106+[1]③!AK106+[1]④!AK106+[1]⑤!AK106+[1]⑥!AK106+[1]⑦!AK106+[1]⑧!AK106+[1]⑨!AK106+[1]⑩!AK106+[1]⑪!AK106+[1]⑫!AK106+[1]⑬!AK106+[1]⑭!AK106+[1]⑮!AK106+[1]⑯!AK106+[1]⑰!AK106+[1]⑱!AK106+[1]⑲!AK106+[1]⑳!AK106,"-")</f>
        <v>0</v>
      </c>
      <c r="Q207" s="92">
        <f t="shared" si="24"/>
        <v>0</v>
      </c>
      <c r="R207" s="93" t="str">
        <f t="shared" si="31"/>
        <v>-</v>
      </c>
      <c r="S207" s="93" t="str">
        <f t="shared" si="26"/>
        <v>-</v>
      </c>
      <c r="T207" s="93" t="str">
        <f t="shared" si="27"/>
        <v>-</v>
      </c>
      <c r="U207" s="93" t="str">
        <f t="shared" si="28"/>
        <v>-</v>
      </c>
      <c r="V207" s="93" t="str">
        <f t="shared" si="29"/>
        <v>-</v>
      </c>
      <c r="W207" s="93" t="str">
        <f t="shared" si="30"/>
        <v>-</v>
      </c>
    </row>
    <row r="208" spans="1:23">
      <c r="A208" s="92">
        <f>[1]基本情報!A102</f>
        <v>99</v>
      </c>
      <c r="B208" s="92">
        <v>0</v>
      </c>
      <c r="C208" s="92">
        <f>+IFERROR([1]①!X107+[1]②!X107+[1]③!X107+[1]④!X107+[1]⑤!X107+[1]⑥!X107+[1]⑦!X107+[1]⑧!X107+[1]⑨!X107+[1]⑩!X107+[1]⑪!X107+[1]⑫!X107+[1]⑬!X107+[1]⑭!X107+[1]⑮!X107+[1]⑯!X107+[1]⑰!X107+[1]⑱!X107+[1]⑲!X107+[1]⑳!X107,"-")</f>
        <v>0</v>
      </c>
      <c r="D208" s="92">
        <f>+IFERROR([1]①!Y107+[1]②!Y107+[1]③!Y107+[1]④!Y107+[1]⑤!Y107+[1]⑥!Y107+[1]⑦!Y107+[1]⑧!Y107+[1]⑨!Y107+[1]⑩!Y107+[1]⑪!Y107+[1]⑫!Y107+[1]⑬!Y107+[1]⑭!Y107+[1]⑮!Y107+[1]⑯!Y107+[1]⑰!Y107+[1]⑱!Y107+[1]⑲!Y107+[1]⑳!Y107,"-")</f>
        <v>0</v>
      </c>
      <c r="E208" s="92">
        <f>+IFERROR([1]①!Z107+[1]②!Z107+[1]③!Z107+[1]④!Z107+[1]⑤!Z107+[1]⑥!Z107+[1]⑦!Z107+[1]⑧!Z107+[1]⑨!Z107+[1]⑩!Z107+[1]⑪!Z107+[1]⑫!Z107+[1]⑬!Z107+[1]⑭!Z107+[1]⑮!Z107+[1]⑯!Z107+[1]⑰!Z107+[1]⑱!Z107+[1]⑲!Z107+[1]⑳!Z107,"-")</f>
        <v>0</v>
      </c>
      <c r="F208" s="92">
        <f>+IFERROR([1]①!AA107+[1]②!AA107+[1]③!AA107+[1]④!AA107+[1]⑤!AA107+[1]⑥!AA107+[1]⑦!AA107+[1]⑧!AA107+[1]⑨!AA107+[1]⑩!AA107+[1]⑪!AA107+[1]⑫!AA107+[1]⑬!AA107+[1]⑭!AA107+[1]⑮!AA107+[1]⑯!AA107+[1]⑰!AA107+[1]⑱!AA107+[1]⑲!AA107+[1]⑳!AA107,"-")</f>
        <v>0</v>
      </c>
      <c r="G208" s="92">
        <f>+IFERROR([1]①!AB107+[1]②!AB107+[1]③!AB107+[1]④!AB107+[1]⑤!AB107+[1]⑥!AB107+[1]⑦!AB107+[1]⑧!AB107+[1]⑨!AB107+[1]⑩!AB107+[1]⑪!AB107+[1]⑫!AB107+[1]⑬!AB107+[1]⑭!AB107+[1]⑮!AB107+[1]⑯!AB107+[1]⑰!AB107+[1]⑱!AB107+[1]⑲!AB107+[1]⑳!AB107,"-")</f>
        <v>0</v>
      </c>
      <c r="H208" s="92">
        <f>+IFERROR([1]①!AC107+[1]②!AC107+[1]③!AC107+[1]④!AC107+[1]⑤!AC107+[1]⑥!AC107+[1]⑦!AC107+[1]⑧!AC107+[1]⑨!AC107+[1]⑩!AC107+[1]⑪!AC107+[1]⑫!AC107+[1]⑬!AC107+[1]⑭!AC107+[1]⑮!AC107+[1]⑯!AC107+[1]⑰!AC107+[1]⑱!AC107+[1]⑲!AC107+[1]⑳!AC107,"-")</f>
        <v>0</v>
      </c>
      <c r="I208" s="92">
        <f>+IFERROR([1]①!AD107+[1]②!AD107+[1]③!AD107+[1]④!AD107+[1]⑤!AD107+[1]⑥!AD107+[1]⑦!AD107+[1]⑧!AD107+[1]⑨!AD107+[1]⑩!AD107+[1]⑪!AD107+[1]⑫!AD107+[1]⑬!AD107+[1]⑭!AD107+[1]⑮!AD107+[1]⑯!AD107+[1]⑰!AD107+[1]⑱!AD107+[1]⑲!AD107+[1]⑳!AD107,"-")</f>
        <v>0</v>
      </c>
      <c r="J208" s="92">
        <f>+IFERROR([1]①!AE107+[1]②!AE107+[1]③!AE107+[1]④!AE107+[1]⑤!AE107+[1]⑥!AE107+[1]⑦!AE107+[1]⑧!AE107+[1]⑨!AE107+[1]⑩!AE107+[1]⑪!AE107+[1]⑫!AE107+[1]⑬!AE107+[1]⑭!AE107+[1]⑮!AE107+[1]⑯!AE107+[1]⑰!AE107+[1]⑱!AE107+[1]⑲!AE107+[1]⑳!AE107,"-")</f>
        <v>0</v>
      </c>
      <c r="K208" s="92">
        <f>+IFERROR([1]①!AF107+[1]②!AF107+[1]③!AF107+[1]④!AF107+[1]⑤!AF107+[1]⑥!AF107+[1]⑦!AF107+[1]⑧!AF107+[1]⑨!AF107+[1]⑩!AF107+[1]⑪!AF107+[1]⑫!AF107+[1]⑬!AF107+[1]⑭!AF107+[1]⑮!AF107+[1]⑯!AF107+[1]⑰!AF107+[1]⑱!AF107+[1]⑲!AF107+[1]⑳!AF107,"-")</f>
        <v>0</v>
      </c>
      <c r="L208" s="92">
        <f>+IFERROR([1]①!AG107+[1]②!AG107+[1]③!AG107+[1]④!AG107+[1]⑤!AG107+[1]⑥!AG107+[1]⑦!AG107+[1]⑧!AG107+[1]⑨!AG107+[1]⑩!AG107+[1]⑪!AG107+[1]⑫!AG107+[1]⑬!AG107+[1]⑭!AG107+[1]⑮!AG107+[1]⑯!AG107+[1]⑰!AG107+[1]⑱!AG107+[1]⑲!AG107+[1]⑳!AG107,"-")</f>
        <v>0</v>
      </c>
      <c r="M208" s="92">
        <f>+IFERROR([1]①!AH107+[1]②!AH107+[1]③!AH107+[1]④!AH107+[1]⑤!AH107+[1]⑥!AH107+[1]⑦!AH107+[1]⑧!AH107+[1]⑨!AH107+[1]⑩!AH107+[1]⑪!AH107+[1]⑫!AH107+[1]⑬!AH107+[1]⑭!AH107+[1]⑮!AH107+[1]⑯!AH107+[1]⑰!AH107+[1]⑱!AH107+[1]⑲!AH107+[1]⑳!AH107,"-")</f>
        <v>0</v>
      </c>
      <c r="N208" s="92">
        <f>+IFERROR([1]①!AI107+[1]②!AI107+[1]③!AI107+[1]④!AI107+[1]⑤!AI107+[1]⑥!AI107+[1]⑦!AI107+[1]⑧!AI107+[1]⑨!AI107+[1]⑩!AI107+[1]⑪!AI107+[1]⑫!AI107+[1]⑬!AI107+[1]⑭!AI107+[1]⑮!AI107+[1]⑯!AI107+[1]⑰!AI107+[1]⑱!AI107+[1]⑲!AI107+[1]⑳!AI107,"-")</f>
        <v>0</v>
      </c>
      <c r="O208" s="92">
        <f>+IFERROR([1]①!AJ107+[1]②!AJ107+[1]③!AJ107+[1]④!AJ107+[1]⑤!AJ107+[1]⑥!AJ107+[1]⑦!AJ107+[1]⑧!AJ107+[1]⑨!AJ107+[1]⑩!AJ107+[1]⑪!AJ107+[1]⑫!AJ107+[1]⑬!AJ107+[1]⑭!AJ107+[1]⑮!AJ107+[1]⑯!AJ107+[1]⑰!AJ107+[1]⑱!AJ107+[1]⑲!AJ107+[1]⑳!AJ107,"-")</f>
        <v>0</v>
      </c>
      <c r="P208" s="92">
        <f>+IFERROR([1]①!AK107+[1]②!AK107+[1]③!AK107+[1]④!AK107+[1]⑤!AK107+[1]⑥!AK107+[1]⑦!AK107+[1]⑧!AK107+[1]⑨!AK107+[1]⑩!AK107+[1]⑪!AK107+[1]⑫!AK107+[1]⑬!AK107+[1]⑭!AK107+[1]⑮!AK107+[1]⑯!AK107+[1]⑰!AK107+[1]⑱!AK107+[1]⑲!AK107+[1]⑳!AK107,"-")</f>
        <v>0</v>
      </c>
      <c r="Q208" s="92">
        <f t="shared" si="24"/>
        <v>0</v>
      </c>
      <c r="R208" s="93" t="str">
        <f t="shared" si="31"/>
        <v>-</v>
      </c>
      <c r="S208" s="93" t="str">
        <f t="shared" si="26"/>
        <v>-</v>
      </c>
      <c r="T208" s="93" t="str">
        <f t="shared" si="27"/>
        <v>-</v>
      </c>
      <c r="U208" s="93" t="str">
        <f t="shared" si="28"/>
        <v>-</v>
      </c>
      <c r="V208" s="93" t="str">
        <f t="shared" si="29"/>
        <v>-</v>
      </c>
      <c r="W208" s="93" t="str">
        <f t="shared" si="30"/>
        <v>-</v>
      </c>
    </row>
    <row r="209" spans="1:26">
      <c r="A209" s="94">
        <f>[1]基本情報!A103</f>
        <v>100</v>
      </c>
      <c r="B209" s="92">
        <v>0</v>
      </c>
      <c r="C209" s="94">
        <f>+IFERROR([1]①!X108+[1]②!X108+[1]③!X108+[1]④!X108+[1]⑤!X108+[1]⑥!X108+[1]⑦!X108+[1]⑧!X108+[1]⑨!X108+[1]⑩!X108+[1]⑪!X108+[1]⑫!X108+[1]⑬!X108+[1]⑭!X108+[1]⑮!X108+[1]⑯!X108+[1]⑰!X108+[1]⑱!X108+[1]⑲!X108+[1]⑳!X108,"-")</f>
        <v>0</v>
      </c>
      <c r="D209" s="94">
        <f>+IFERROR([1]①!Y108+[1]②!Y108+[1]③!Y108+[1]④!Y108+[1]⑤!Y108+[1]⑥!Y108+[1]⑦!Y108+[1]⑧!Y108+[1]⑨!Y108+[1]⑩!Y108+[1]⑪!Y108+[1]⑫!Y108+[1]⑬!Y108+[1]⑭!Y108+[1]⑮!Y108+[1]⑯!Y108+[1]⑰!Y108+[1]⑱!Y108+[1]⑲!Y108+[1]⑳!Y108,"-")</f>
        <v>0</v>
      </c>
      <c r="E209" s="94">
        <f>+IFERROR([1]①!Z108+[1]②!Z108+[1]③!Z108+[1]④!Z108+[1]⑤!Z108+[1]⑥!Z108+[1]⑦!Z108+[1]⑧!Z108+[1]⑨!Z108+[1]⑩!Z108+[1]⑪!Z108+[1]⑫!Z108+[1]⑬!Z108+[1]⑭!Z108+[1]⑮!Z108+[1]⑯!Z108+[1]⑰!Z108+[1]⑱!Z108+[1]⑲!Z108+[1]⑳!Z108,"-")</f>
        <v>0</v>
      </c>
      <c r="F209" s="94">
        <f>+IFERROR([1]①!AA108+[1]②!AA108+[1]③!AA108+[1]④!AA108+[1]⑤!AA108+[1]⑥!AA108+[1]⑦!AA108+[1]⑧!AA108+[1]⑨!AA108+[1]⑩!AA108+[1]⑪!AA108+[1]⑫!AA108+[1]⑬!AA108+[1]⑭!AA108+[1]⑮!AA108+[1]⑯!AA108+[1]⑰!AA108+[1]⑱!AA108+[1]⑲!AA108+[1]⑳!AA108,"-")</f>
        <v>0</v>
      </c>
      <c r="G209" s="94">
        <f>+IFERROR([1]①!AB108+[1]②!AB108+[1]③!AB108+[1]④!AB108+[1]⑤!AB108+[1]⑥!AB108+[1]⑦!AB108+[1]⑧!AB108+[1]⑨!AB108+[1]⑩!AB108+[1]⑪!AB108+[1]⑫!AB108+[1]⑬!AB108+[1]⑭!AB108+[1]⑮!AB108+[1]⑯!AB108+[1]⑰!AB108+[1]⑱!AB108+[1]⑲!AB108+[1]⑳!AB108,"-")</f>
        <v>0</v>
      </c>
      <c r="H209" s="94">
        <f>+IFERROR([1]①!AC108+[1]②!AC108+[1]③!AC108+[1]④!AC108+[1]⑤!AC108+[1]⑥!AC108+[1]⑦!AC108+[1]⑧!AC108+[1]⑨!AC108+[1]⑩!AC108+[1]⑪!AC108+[1]⑫!AC108+[1]⑬!AC108+[1]⑭!AC108+[1]⑮!AC108+[1]⑯!AC108+[1]⑰!AC108+[1]⑱!AC108+[1]⑲!AC108+[1]⑳!AC108,"-")</f>
        <v>0</v>
      </c>
      <c r="I209" s="94">
        <f>+IFERROR([1]①!AD108+[1]②!AD108+[1]③!AD108+[1]④!AD108+[1]⑤!AD108+[1]⑥!AD108+[1]⑦!AD108+[1]⑧!AD108+[1]⑨!AD108+[1]⑩!AD108+[1]⑪!AD108+[1]⑫!AD108+[1]⑬!AD108+[1]⑭!AD108+[1]⑮!AD108+[1]⑯!AD108+[1]⑰!AD108+[1]⑱!AD108+[1]⑲!AD108+[1]⑳!AD108,"-")</f>
        <v>0</v>
      </c>
      <c r="J209" s="94">
        <f>+IFERROR([1]①!AE108+[1]②!AE108+[1]③!AE108+[1]④!AE108+[1]⑤!AE108+[1]⑥!AE108+[1]⑦!AE108+[1]⑧!AE108+[1]⑨!AE108+[1]⑩!AE108+[1]⑪!AE108+[1]⑫!AE108+[1]⑬!AE108+[1]⑭!AE108+[1]⑮!AE108+[1]⑯!AE108+[1]⑰!AE108+[1]⑱!AE108+[1]⑲!AE108+[1]⑳!AE108,"-")</f>
        <v>0</v>
      </c>
      <c r="K209" s="94">
        <f>+IFERROR([1]①!AF108+[1]②!AF108+[1]③!AF108+[1]④!AF108+[1]⑤!AF108+[1]⑥!AF108+[1]⑦!AF108+[1]⑧!AF108+[1]⑨!AF108+[1]⑩!AF108+[1]⑪!AF108+[1]⑫!AF108+[1]⑬!AF108+[1]⑭!AF108+[1]⑮!AF108+[1]⑯!AF108+[1]⑰!AF108+[1]⑱!AF108+[1]⑲!AF108+[1]⑳!AF108,"-")</f>
        <v>0</v>
      </c>
      <c r="L209" s="94">
        <f>+IFERROR([1]①!AG108+[1]②!AG108+[1]③!AG108+[1]④!AG108+[1]⑤!AG108+[1]⑥!AG108+[1]⑦!AG108+[1]⑧!AG108+[1]⑨!AG108+[1]⑩!AG108+[1]⑪!AG108+[1]⑫!AG108+[1]⑬!AG108+[1]⑭!AG108+[1]⑮!AG108+[1]⑯!AG108+[1]⑰!AG108+[1]⑱!AG108+[1]⑲!AG108+[1]⑳!AG108,"-")</f>
        <v>0</v>
      </c>
      <c r="M209" s="94">
        <f>+IFERROR([1]①!AH108+[1]②!AH108+[1]③!AH108+[1]④!AH108+[1]⑤!AH108+[1]⑥!AH108+[1]⑦!AH108+[1]⑧!AH108+[1]⑨!AH108+[1]⑩!AH108+[1]⑪!AH108+[1]⑫!AH108+[1]⑬!AH108+[1]⑭!AH108+[1]⑮!AH108+[1]⑯!AH108+[1]⑰!AH108+[1]⑱!AH108+[1]⑲!AH108+[1]⑳!AH108,"-")</f>
        <v>0</v>
      </c>
      <c r="N209" s="94">
        <f>+IFERROR([1]①!AI108+[1]②!AI108+[1]③!AI108+[1]④!AI108+[1]⑤!AI108+[1]⑥!AI108+[1]⑦!AI108+[1]⑧!AI108+[1]⑨!AI108+[1]⑩!AI108+[1]⑪!AI108+[1]⑫!AI108+[1]⑬!AI108+[1]⑭!AI108+[1]⑮!AI108+[1]⑯!AI108+[1]⑰!AI108+[1]⑱!AI108+[1]⑲!AI108+[1]⑳!AI108,"-")</f>
        <v>0</v>
      </c>
      <c r="O209" s="94">
        <f>+IFERROR([1]①!AJ108+[1]②!AJ108+[1]③!AJ108+[1]④!AJ108+[1]⑤!AJ108+[1]⑥!AJ108+[1]⑦!AJ108+[1]⑧!AJ108+[1]⑨!AJ108+[1]⑩!AJ108+[1]⑪!AJ108+[1]⑫!AJ108+[1]⑬!AJ108+[1]⑭!AJ108+[1]⑮!AJ108+[1]⑯!AJ108+[1]⑰!AJ108+[1]⑱!AJ108+[1]⑲!AJ108+[1]⑳!AJ108,"-")</f>
        <v>0</v>
      </c>
      <c r="P209" s="94">
        <f>+IFERROR([1]①!AK108+[1]②!AK108+[1]③!AK108+[1]④!AK108+[1]⑤!AK108+[1]⑥!AK108+[1]⑦!AK108+[1]⑧!AK108+[1]⑨!AK108+[1]⑩!AK108+[1]⑪!AK108+[1]⑫!AK108+[1]⑬!AK108+[1]⑭!AK108+[1]⑮!AK108+[1]⑯!AK108+[1]⑰!AK108+[1]⑱!AK108+[1]⑲!AK108+[1]⑳!AK108,"-")</f>
        <v>0</v>
      </c>
      <c r="Q209" s="94">
        <f t="shared" si="24"/>
        <v>0</v>
      </c>
      <c r="R209" s="95" t="str">
        <f t="shared" si="31"/>
        <v>-</v>
      </c>
      <c r="S209" s="95" t="str">
        <f t="shared" si="26"/>
        <v>-</v>
      </c>
      <c r="T209" s="95" t="str">
        <f t="shared" si="27"/>
        <v>-</v>
      </c>
      <c r="U209" s="93" t="str">
        <f t="shared" si="28"/>
        <v>-</v>
      </c>
      <c r="V209" s="93" t="str">
        <f t="shared" si="29"/>
        <v>-</v>
      </c>
      <c r="W209" s="93" t="str">
        <f t="shared" si="30"/>
        <v>-</v>
      </c>
    </row>
    <row r="210" spans="1:26" ht="23.25" customHeight="1" collapsed="1">
      <c r="A210" s="100"/>
      <c r="B210" s="100" t="s">
        <v>192</v>
      </c>
      <c r="C210" s="100">
        <f>+IFERROR([1]①!X109+[1]②!X109+[1]③!X109+[1]④!X109+[1]⑤!X109+[1]⑥!X109+[1]⑦!X109+[1]⑧!X109+[1]⑨!X109+[1]⑩!X109+[1]⑪!X109+[1]⑫!X109+[1]⑬!X109+[1]⑭!X109+[1]⑮!X109+[1]⑯!X109+[1]⑰!X109+[1]⑱!X109+[1]⑲!X109+[1]⑳!X109,"-")</f>
        <v>16</v>
      </c>
      <c r="D210" s="100">
        <f>+IFERROR([1]①!Y109+[1]②!Y109+[1]③!Y109+[1]④!Y109+[1]⑤!Y109+[1]⑥!Y109+[1]⑦!Y109+[1]⑧!Y109+[1]⑨!Y109+[1]⑩!Y109+[1]⑪!Y109+[1]⑫!Y109+[1]⑬!Y109+[1]⑭!Y109+[1]⑮!Y109+[1]⑯!Y109+[1]⑰!Y109+[1]⑱!Y109+[1]⑲!Y109+[1]⑳!Y109,"-")</f>
        <v>3</v>
      </c>
      <c r="E210" s="100">
        <f>+IFERROR([1]①!Z109+[1]②!Z109+[1]③!Z109+[1]④!Z109+[1]⑤!Z109+[1]⑥!Z109+[1]⑦!Z109+[1]⑧!Z109+[1]⑨!Z109+[1]⑩!Z109+[1]⑪!Z109+[1]⑫!Z109+[1]⑬!Z109+[1]⑭!Z109+[1]⑮!Z109+[1]⑯!Z109+[1]⑰!Z109+[1]⑱!Z109+[1]⑲!Z109+[1]⑳!Z109,"-")</f>
        <v>68</v>
      </c>
      <c r="F210" s="100">
        <f>+IFERROR([1]①!AA109+[1]②!AA109+[1]③!AA109+[1]④!AA109+[1]⑤!AA109+[1]⑥!AA109+[1]⑦!AA109+[1]⑧!AA109+[1]⑨!AA109+[1]⑩!AA109+[1]⑪!AA109+[1]⑫!AA109+[1]⑬!AA109+[1]⑭!AA109+[1]⑮!AA109+[1]⑯!AA109+[1]⑰!AA109+[1]⑱!AA109+[1]⑲!AA109+[1]⑳!AA109,"-")</f>
        <v>263</v>
      </c>
      <c r="G210" s="100">
        <f>+IFERROR([1]①!AB109+[1]②!AB109+[1]③!AB109+[1]④!AB109+[1]⑤!AB109+[1]⑥!AB109+[1]⑦!AB109+[1]⑧!AB109+[1]⑨!AB109+[1]⑩!AB109+[1]⑪!AB109+[1]⑫!AB109+[1]⑬!AB109+[1]⑭!AB109+[1]⑮!AB109+[1]⑯!AB109+[1]⑰!AB109+[1]⑱!AB109+[1]⑲!AB109+[1]⑳!AB109,"-")</f>
        <v>14</v>
      </c>
      <c r="H210" s="100">
        <f>+IFERROR([1]①!AC109+[1]②!AC109+[1]③!AC109+[1]④!AC109+[1]⑤!AC109+[1]⑥!AC109+[1]⑦!AC109+[1]⑧!AC109+[1]⑨!AC109+[1]⑩!AC109+[1]⑪!AC109+[1]⑫!AC109+[1]⑬!AC109+[1]⑭!AC109+[1]⑮!AC109+[1]⑯!AC109+[1]⑰!AC109+[1]⑱!AC109+[1]⑲!AC109+[1]⑳!AC109,"-")</f>
        <v>0</v>
      </c>
      <c r="I210" s="100">
        <f>+IFERROR([1]①!AD109+[1]②!AD109+[1]③!AD109+[1]④!AD109+[1]⑤!AD109+[1]⑥!AD109+[1]⑦!AD109+[1]⑧!AD109+[1]⑨!AD109+[1]⑩!AD109+[1]⑪!AD109+[1]⑫!AD109+[1]⑬!AD109+[1]⑭!AD109+[1]⑮!AD109+[1]⑯!AD109+[1]⑰!AD109+[1]⑱!AD109+[1]⑲!AD109+[1]⑳!AD109,"-")</f>
        <v>19</v>
      </c>
      <c r="J210" s="100">
        <f>+IFERROR([1]①!AE109+[1]②!AE109+[1]③!AE109+[1]④!AE109+[1]⑤!AE109+[1]⑥!AE109+[1]⑦!AE109+[1]⑧!AE109+[1]⑨!AE109+[1]⑩!AE109+[1]⑪!AE109+[1]⑫!AE109+[1]⑬!AE109+[1]⑭!AE109+[1]⑮!AE109+[1]⑯!AE109+[1]⑰!AE109+[1]⑱!AE109+[1]⑲!AE109+[1]⑳!AE109,"-")</f>
        <v>5</v>
      </c>
      <c r="K210" s="100">
        <f>+IFERROR([1]①!AF109+[1]②!AF109+[1]③!AF109+[1]④!AF109+[1]⑤!AF109+[1]⑥!AF109+[1]⑦!AF109+[1]⑧!AF109+[1]⑨!AF109+[1]⑩!AF109+[1]⑪!AF109+[1]⑫!AF109+[1]⑬!AF109+[1]⑭!AF109+[1]⑮!AF109+[1]⑯!AF109+[1]⑰!AF109+[1]⑱!AF109+[1]⑲!AF109+[1]⑳!AF109,"-")</f>
        <v>7</v>
      </c>
      <c r="L210" s="100">
        <f>+IFERROR([1]①!AG109+[1]②!AG109+[1]③!AG109+[1]④!AG109+[1]⑤!AG109+[1]⑥!AG109+[1]⑦!AG109+[1]⑧!AG109+[1]⑨!AG109+[1]⑩!AG109+[1]⑪!AG109+[1]⑫!AG109+[1]⑬!AG109+[1]⑭!AG109+[1]⑮!AG109+[1]⑯!AG109+[1]⑰!AG109+[1]⑱!AG109+[1]⑲!AG109+[1]⑳!AG109,"-")</f>
        <v>7</v>
      </c>
      <c r="M210" s="100">
        <f>+IFERROR([1]①!AH109+[1]②!AH109+[1]③!AH109+[1]④!AH109+[1]⑤!AH109+[1]⑥!AH109+[1]⑦!AH109+[1]⑧!AH109+[1]⑨!AH109+[1]⑩!AH109+[1]⑪!AH109+[1]⑫!AH109+[1]⑬!AH109+[1]⑭!AH109+[1]⑮!AH109+[1]⑯!AH109+[1]⑰!AH109+[1]⑱!AH109+[1]⑲!AH109+[1]⑳!AH109,"-")</f>
        <v>1</v>
      </c>
      <c r="N210" s="100">
        <f>+IFERROR([1]①!AI109+[1]②!AI109+[1]③!AI109+[1]④!AI109+[1]⑤!AI109+[1]⑥!AI109+[1]⑦!AI109+[1]⑧!AI109+[1]⑨!AI109+[1]⑩!AI109+[1]⑪!AI109+[1]⑫!AI109+[1]⑬!AI109+[1]⑭!AI109+[1]⑮!AI109+[1]⑯!AI109+[1]⑰!AI109+[1]⑱!AI109+[1]⑲!AI109+[1]⑳!AI109,"-")</f>
        <v>1</v>
      </c>
      <c r="O210" s="100">
        <f>+IFERROR([1]①!AJ109+[1]②!AJ109+[1]③!AJ109+[1]④!AJ109+[1]⑤!AJ109+[1]⑥!AJ109+[1]⑦!AJ109+[1]⑧!AJ109+[1]⑨!AJ109+[1]⑩!AJ109+[1]⑪!AJ109+[1]⑫!AJ109+[1]⑬!AJ109+[1]⑭!AJ109+[1]⑮!AJ109+[1]⑯!AJ109+[1]⑰!AJ109+[1]⑱!AJ109+[1]⑲!AJ109+[1]⑳!AJ109,"-")</f>
        <v>1</v>
      </c>
      <c r="P210" s="100">
        <f>+IFERROR([1]①!AK109+[1]②!AK109+[1]③!AK109+[1]④!AK109+[1]⑤!AK109+[1]⑥!AK109+[1]⑦!AK109+[1]⑧!AK109+[1]⑨!AK109+[1]⑩!AK109+[1]⑪!AK109+[1]⑫!AK109+[1]⑬!AK109+[1]⑭!AK109+[1]⑮!AK109+[1]⑯!AK109+[1]⑰!AK109+[1]⑱!AK109+[1]⑲!AK109+[1]⑳!AK109,"-")</f>
        <v>0</v>
      </c>
      <c r="Q210" s="100">
        <f t="shared" ref="Q210" si="32">+IFERROR(C210*3+D210,"")</f>
        <v>51</v>
      </c>
      <c r="R210" s="101">
        <f t="shared" ref="R210" si="33">+IFERROR(L210/Q210*27,"-")</f>
        <v>3.7058823529411766</v>
      </c>
      <c r="S210" s="101">
        <f t="shared" si="26"/>
        <v>0.22222222222222221</v>
      </c>
      <c r="T210" s="101">
        <f t="shared" ref="T210" si="34">+IFERROR(I210/Q210*27,"-")</f>
        <v>10.058823529411764</v>
      </c>
      <c r="Z210" s="84">
        <v>210</v>
      </c>
    </row>
    <row r="212" spans="1:26">
      <c r="A212"/>
      <c r="B212"/>
    </row>
    <row r="214" spans="1:26">
      <c r="A214" s="103" t="s">
        <v>298</v>
      </c>
      <c r="B214" s="103" t="s">
        <v>299</v>
      </c>
      <c r="C214" t="s">
        <v>300</v>
      </c>
      <c r="D214" t="s">
        <v>301</v>
      </c>
      <c r="E214" t="s">
        <v>302</v>
      </c>
      <c r="F214"/>
      <c r="G214"/>
      <c r="H214"/>
      <c r="I214"/>
      <c r="J214"/>
      <c r="K214"/>
      <c r="L214"/>
      <c r="M214"/>
    </row>
    <row r="215" spans="1:26">
      <c r="A215" s="88">
        <v>0</v>
      </c>
      <c r="B215" s="102">
        <v>0</v>
      </c>
      <c r="C215" s="102">
        <v>0</v>
      </c>
      <c r="D215" s="102">
        <v>0</v>
      </c>
      <c r="E215" s="102">
        <v>0</v>
      </c>
      <c r="F215"/>
      <c r="G215"/>
      <c r="H215"/>
      <c r="I215"/>
      <c r="J215"/>
      <c r="K215"/>
      <c r="L215"/>
      <c r="M215"/>
    </row>
    <row r="216" spans="1:26">
      <c r="A216" s="88" t="s">
        <v>303</v>
      </c>
      <c r="B216" s="102">
        <v>0</v>
      </c>
      <c r="C216" s="102">
        <v>0</v>
      </c>
      <c r="D216" s="102">
        <v>0</v>
      </c>
      <c r="E216" s="102">
        <v>0</v>
      </c>
      <c r="F216"/>
      <c r="G216"/>
      <c r="H216"/>
      <c r="I216"/>
      <c r="J216"/>
      <c r="K216"/>
      <c r="L216"/>
      <c r="M216"/>
    </row>
    <row r="217" spans="1:26">
      <c r="A217" s="88" t="s">
        <v>304</v>
      </c>
      <c r="B217" s="102">
        <v>0</v>
      </c>
      <c r="C217" s="102">
        <v>0</v>
      </c>
      <c r="D217" s="102">
        <v>0</v>
      </c>
      <c r="E217" s="102">
        <v>1</v>
      </c>
      <c r="F217"/>
      <c r="G217"/>
      <c r="H217"/>
      <c r="I217"/>
      <c r="J217"/>
      <c r="K217"/>
      <c r="L217"/>
      <c r="M217"/>
    </row>
    <row r="218" spans="1:26">
      <c r="A218" s="88" t="s">
        <v>305</v>
      </c>
      <c r="B218" s="102">
        <v>0</v>
      </c>
      <c r="C218" s="102">
        <v>0</v>
      </c>
      <c r="D218" s="102">
        <v>0</v>
      </c>
      <c r="E218" s="102">
        <v>0</v>
      </c>
      <c r="F218"/>
      <c r="G218"/>
      <c r="H218"/>
      <c r="I218"/>
      <c r="J218"/>
      <c r="K218"/>
      <c r="L218"/>
      <c r="M218"/>
    </row>
    <row r="219" spans="1:26">
      <c r="A219" s="88" t="s">
        <v>306</v>
      </c>
      <c r="B219" s="102">
        <v>0</v>
      </c>
      <c r="C219" s="102">
        <v>0</v>
      </c>
      <c r="D219" s="102">
        <v>0</v>
      </c>
      <c r="E219" s="102">
        <v>0</v>
      </c>
      <c r="F219"/>
      <c r="G219"/>
      <c r="H219"/>
      <c r="I219"/>
      <c r="J219"/>
      <c r="K219"/>
      <c r="L219"/>
      <c r="M219"/>
    </row>
    <row r="220" spans="1:26">
      <c r="A220" s="88" t="s">
        <v>307</v>
      </c>
      <c r="B220" s="102">
        <v>0</v>
      </c>
      <c r="C220" s="102">
        <v>0</v>
      </c>
      <c r="D220" s="102">
        <v>0</v>
      </c>
      <c r="E220" s="102">
        <v>2</v>
      </c>
      <c r="F220"/>
      <c r="G220"/>
      <c r="H220"/>
      <c r="I220"/>
      <c r="J220"/>
      <c r="K220"/>
      <c r="L220"/>
      <c r="M220"/>
    </row>
    <row r="221" spans="1:26">
      <c r="A221" s="88" t="s">
        <v>308</v>
      </c>
      <c r="B221" s="102">
        <v>0</v>
      </c>
      <c r="C221" s="102">
        <v>0</v>
      </c>
      <c r="D221" s="102">
        <v>0</v>
      </c>
      <c r="E221" s="102">
        <v>0</v>
      </c>
      <c r="F221"/>
      <c r="G221"/>
      <c r="H221"/>
      <c r="I221"/>
      <c r="J221"/>
      <c r="K221"/>
      <c r="L221"/>
      <c r="M221"/>
    </row>
    <row r="222" spans="1:26">
      <c r="A222" s="88" t="s">
        <v>309</v>
      </c>
      <c r="B222" s="102">
        <v>1</v>
      </c>
      <c r="C222" s="102">
        <v>2</v>
      </c>
      <c r="D222" s="102">
        <v>0</v>
      </c>
      <c r="E222" s="102">
        <v>8</v>
      </c>
      <c r="F222"/>
      <c r="G222"/>
      <c r="H222"/>
      <c r="I222"/>
      <c r="J222"/>
      <c r="K222"/>
      <c r="L222"/>
      <c r="M222"/>
    </row>
    <row r="223" spans="1:26">
      <c r="A223" s="88" t="s">
        <v>310</v>
      </c>
      <c r="B223" s="102">
        <v>0</v>
      </c>
      <c r="C223" s="102">
        <v>0</v>
      </c>
      <c r="D223" s="102">
        <v>0</v>
      </c>
      <c r="E223" s="102">
        <v>4</v>
      </c>
      <c r="F223"/>
      <c r="G223"/>
      <c r="H223"/>
      <c r="I223"/>
      <c r="J223"/>
      <c r="K223"/>
      <c r="L223"/>
      <c r="M223"/>
    </row>
    <row r="224" spans="1:26">
      <c r="A224" s="88" t="s">
        <v>311</v>
      </c>
      <c r="B224" s="102">
        <v>1</v>
      </c>
      <c r="C224" s="102">
        <v>1</v>
      </c>
      <c r="D224" s="102">
        <v>0</v>
      </c>
      <c r="E224" s="102">
        <v>1</v>
      </c>
      <c r="F224"/>
      <c r="G224"/>
      <c r="H224"/>
      <c r="I224"/>
      <c r="J224"/>
      <c r="K224"/>
      <c r="L224"/>
      <c r="M224"/>
    </row>
    <row r="225" spans="1:13">
      <c r="A225" s="88" t="s">
        <v>312</v>
      </c>
      <c r="B225" s="102">
        <v>0</v>
      </c>
      <c r="C225" s="102">
        <v>0</v>
      </c>
      <c r="D225" s="102">
        <v>0</v>
      </c>
      <c r="E225" s="102">
        <v>6</v>
      </c>
      <c r="F225"/>
      <c r="G225"/>
      <c r="H225"/>
      <c r="I225"/>
      <c r="J225"/>
      <c r="K225"/>
      <c r="L225"/>
      <c r="M225"/>
    </row>
    <row r="226" spans="1:13">
      <c r="A226" s="88" t="s">
        <v>313</v>
      </c>
      <c r="B226" s="102">
        <v>0</v>
      </c>
      <c r="C226" s="102">
        <v>0</v>
      </c>
      <c r="D226" s="102">
        <v>0</v>
      </c>
      <c r="E226" s="102">
        <v>0</v>
      </c>
      <c r="F226"/>
      <c r="G226"/>
      <c r="H226"/>
      <c r="I226"/>
      <c r="J226"/>
      <c r="K226"/>
      <c r="L226"/>
      <c r="M226"/>
    </row>
    <row r="227" spans="1:13">
      <c r="A227" s="88" t="s">
        <v>314</v>
      </c>
      <c r="B227" s="102">
        <v>0</v>
      </c>
      <c r="C227" s="102">
        <v>0</v>
      </c>
      <c r="D227" s="102">
        <v>0</v>
      </c>
      <c r="E227" s="102">
        <v>0</v>
      </c>
      <c r="F227"/>
      <c r="G227"/>
      <c r="H227"/>
      <c r="I227"/>
      <c r="J227"/>
      <c r="K227"/>
      <c r="L227"/>
      <c r="M227"/>
    </row>
    <row r="228" spans="1:13">
      <c r="A228" s="88" t="s">
        <v>315</v>
      </c>
      <c r="B228" s="102">
        <v>0</v>
      </c>
      <c r="C228" s="102">
        <v>0</v>
      </c>
      <c r="D228" s="102">
        <v>0</v>
      </c>
      <c r="E228" s="102">
        <v>0</v>
      </c>
      <c r="F228"/>
      <c r="G228"/>
      <c r="H228"/>
      <c r="I228"/>
      <c r="J228"/>
      <c r="K228"/>
      <c r="L228"/>
      <c r="M228"/>
    </row>
    <row r="229" spans="1:13">
      <c r="A229" s="88" t="s">
        <v>316</v>
      </c>
      <c r="B229" s="102">
        <v>0</v>
      </c>
      <c r="C229" s="102">
        <v>0</v>
      </c>
      <c r="D229" s="102">
        <v>0</v>
      </c>
      <c r="E229" s="102">
        <v>7</v>
      </c>
      <c r="F229"/>
      <c r="G229"/>
      <c r="H229"/>
      <c r="I229"/>
      <c r="J229"/>
      <c r="K229"/>
      <c r="L229"/>
      <c r="M229"/>
    </row>
    <row r="230" spans="1:13">
      <c r="A230" s="88" t="s">
        <v>317</v>
      </c>
      <c r="B230" s="102">
        <v>0</v>
      </c>
      <c r="C230" s="102">
        <v>0</v>
      </c>
      <c r="D230" s="102">
        <v>0</v>
      </c>
      <c r="E230" s="102">
        <v>0</v>
      </c>
      <c r="F230"/>
      <c r="G230"/>
      <c r="H230"/>
      <c r="I230"/>
      <c r="J230"/>
      <c r="K230"/>
      <c r="L230"/>
      <c r="M230"/>
    </row>
    <row r="231" spans="1:13">
      <c r="A231" s="88" t="s">
        <v>318</v>
      </c>
      <c r="B231" s="102">
        <v>0</v>
      </c>
      <c r="C231" s="102">
        <v>0</v>
      </c>
      <c r="D231" s="102">
        <v>0</v>
      </c>
      <c r="E231" s="102">
        <v>1</v>
      </c>
      <c r="F231"/>
      <c r="G231"/>
      <c r="H231"/>
      <c r="I231"/>
      <c r="J231"/>
      <c r="K231"/>
      <c r="L231"/>
      <c r="M231"/>
    </row>
    <row r="232" spans="1:13">
      <c r="A232" s="88" t="s">
        <v>319</v>
      </c>
      <c r="B232" s="102">
        <v>0</v>
      </c>
      <c r="C232" s="102">
        <v>0</v>
      </c>
      <c r="D232" s="102">
        <v>0</v>
      </c>
      <c r="E232" s="102">
        <v>0</v>
      </c>
      <c r="F232"/>
      <c r="G232"/>
      <c r="H232"/>
      <c r="I232"/>
      <c r="J232"/>
      <c r="K232"/>
      <c r="L232"/>
      <c r="M232"/>
    </row>
    <row r="233" spans="1:13">
      <c r="A233" s="88" t="s">
        <v>320</v>
      </c>
      <c r="B233" s="102">
        <v>0</v>
      </c>
      <c r="C233" s="102">
        <v>1</v>
      </c>
      <c r="D233" s="102">
        <v>0</v>
      </c>
      <c r="E233" s="102">
        <v>8</v>
      </c>
      <c r="F233"/>
      <c r="G233"/>
      <c r="H233"/>
      <c r="I233"/>
      <c r="J233"/>
      <c r="K233"/>
      <c r="L233"/>
      <c r="M233"/>
    </row>
    <row r="234" spans="1:13">
      <c r="A234" s="88" t="s">
        <v>321</v>
      </c>
      <c r="B234" s="102">
        <v>0</v>
      </c>
      <c r="C234" s="102">
        <v>0</v>
      </c>
      <c r="D234" s="102">
        <v>0</v>
      </c>
      <c r="E234" s="102">
        <v>3</v>
      </c>
      <c r="F234"/>
      <c r="G234"/>
      <c r="H234"/>
      <c r="I234"/>
      <c r="J234"/>
      <c r="K234"/>
      <c r="L234"/>
      <c r="M234"/>
    </row>
    <row r="235" spans="1:13">
      <c r="A235" s="88" t="s">
        <v>322</v>
      </c>
      <c r="B235" s="102">
        <v>0</v>
      </c>
      <c r="C235" s="102">
        <v>0</v>
      </c>
      <c r="D235" s="102">
        <v>0</v>
      </c>
      <c r="E235" s="102">
        <v>1</v>
      </c>
      <c r="F235"/>
      <c r="G235"/>
      <c r="H235"/>
      <c r="I235"/>
      <c r="J235"/>
      <c r="K235"/>
      <c r="L235"/>
      <c r="M235"/>
    </row>
    <row r="236" spans="1:13">
      <c r="A236" s="88" t="s">
        <v>323</v>
      </c>
      <c r="B236" s="102">
        <v>0</v>
      </c>
      <c r="C236" s="102">
        <v>0</v>
      </c>
      <c r="D236" s="102">
        <v>0</v>
      </c>
      <c r="E236" s="102">
        <v>7</v>
      </c>
      <c r="F236"/>
      <c r="G236"/>
      <c r="H236"/>
      <c r="I236"/>
      <c r="J236"/>
      <c r="K236"/>
      <c r="L236"/>
      <c r="M236"/>
    </row>
    <row r="237" spans="1:13">
      <c r="A237" s="88" t="s">
        <v>324</v>
      </c>
      <c r="B237" s="102">
        <v>0</v>
      </c>
      <c r="C237" s="102">
        <v>2</v>
      </c>
      <c r="D237" s="102">
        <v>1</v>
      </c>
      <c r="E237" s="102">
        <v>8</v>
      </c>
      <c r="F237"/>
      <c r="G237"/>
      <c r="H237"/>
      <c r="I237"/>
      <c r="J237"/>
      <c r="K237"/>
      <c r="L237"/>
      <c r="M237"/>
    </row>
    <row r="238" spans="1:13">
      <c r="A238" s="88" t="s">
        <v>325</v>
      </c>
      <c r="B238" s="102">
        <v>0</v>
      </c>
      <c r="C238" s="102">
        <v>0</v>
      </c>
      <c r="D238" s="102">
        <v>1</v>
      </c>
      <c r="E238" s="102">
        <v>6</v>
      </c>
      <c r="F238"/>
      <c r="G238"/>
      <c r="H238"/>
      <c r="I238"/>
      <c r="J238"/>
      <c r="K238"/>
      <c r="L238"/>
      <c r="M238"/>
    </row>
    <row r="239" spans="1:13">
      <c r="A239" s="88" t="s">
        <v>326</v>
      </c>
      <c r="B239" s="102">
        <v>0</v>
      </c>
      <c r="C239" s="102">
        <v>0</v>
      </c>
      <c r="D239" s="102">
        <v>0</v>
      </c>
      <c r="E239" s="102">
        <v>0</v>
      </c>
      <c r="F239"/>
      <c r="G239"/>
      <c r="H239"/>
      <c r="I239"/>
      <c r="J239"/>
      <c r="K239"/>
      <c r="L239"/>
      <c r="M239"/>
    </row>
    <row r="240" spans="1:13">
      <c r="A240" s="88" t="s">
        <v>327</v>
      </c>
      <c r="B240" s="102">
        <v>2</v>
      </c>
      <c r="C240" s="102">
        <v>6</v>
      </c>
      <c r="D240" s="102">
        <v>2</v>
      </c>
      <c r="E240" s="102">
        <v>63</v>
      </c>
      <c r="F240"/>
      <c r="G240"/>
      <c r="H240"/>
      <c r="I240"/>
      <c r="J240"/>
      <c r="K240"/>
      <c r="L240"/>
      <c r="M240"/>
    </row>
    <row r="241" spans="1:13">
      <c r="A241"/>
      <c r="B241"/>
      <c r="C241"/>
      <c r="D241"/>
      <c r="E241"/>
      <c r="F241"/>
      <c r="G241"/>
      <c r="H241"/>
      <c r="I241"/>
      <c r="J241"/>
      <c r="K241"/>
      <c r="L241"/>
      <c r="M241"/>
    </row>
    <row r="242" spans="1:13">
      <c r="A242"/>
      <c r="B242"/>
      <c r="C242"/>
      <c r="D242"/>
      <c r="E242"/>
      <c r="F242"/>
      <c r="G242"/>
      <c r="H242"/>
      <c r="I242"/>
      <c r="J242"/>
      <c r="K242"/>
      <c r="L242"/>
      <c r="M242"/>
    </row>
    <row r="243" spans="1:13">
      <c r="A243"/>
      <c r="B243"/>
      <c r="C243"/>
      <c r="D243"/>
      <c r="E243"/>
      <c r="F243"/>
      <c r="G243"/>
      <c r="H243"/>
      <c r="I243"/>
      <c r="J243"/>
      <c r="K243"/>
      <c r="L243"/>
      <c r="M243"/>
    </row>
    <row r="244" spans="1:13">
      <c r="A244"/>
      <c r="B244"/>
      <c r="C244"/>
      <c r="D244"/>
      <c r="E244"/>
      <c r="F244"/>
      <c r="G244"/>
      <c r="H244"/>
      <c r="I244"/>
      <c r="J244"/>
      <c r="K244"/>
      <c r="L244"/>
      <c r="M244"/>
    </row>
    <row r="245" spans="1:13">
      <c r="A245"/>
      <c r="B245"/>
      <c r="C245"/>
      <c r="D245"/>
      <c r="E245"/>
      <c r="F245"/>
      <c r="G245"/>
      <c r="H245"/>
      <c r="I245"/>
      <c r="J245"/>
      <c r="K245"/>
      <c r="L245"/>
      <c r="M245"/>
    </row>
    <row r="246" spans="1:13">
      <c r="A246"/>
      <c r="B246"/>
      <c r="C246"/>
      <c r="D246"/>
      <c r="E246"/>
      <c r="F246"/>
      <c r="G246"/>
      <c r="H246"/>
      <c r="I246"/>
      <c r="J246"/>
      <c r="K246"/>
      <c r="L246"/>
      <c r="M246"/>
    </row>
    <row r="247" spans="1:13">
      <c r="A247"/>
      <c r="B247"/>
      <c r="C247"/>
      <c r="D247"/>
      <c r="E247"/>
      <c r="F247"/>
      <c r="G247"/>
      <c r="H247"/>
      <c r="I247"/>
      <c r="J247"/>
      <c r="K247"/>
      <c r="L247"/>
      <c r="M247"/>
    </row>
    <row r="248" spans="1:13">
      <c r="A248"/>
      <c r="B248"/>
      <c r="C248"/>
      <c r="D248"/>
      <c r="E248"/>
      <c r="F248"/>
      <c r="G248"/>
      <c r="H248"/>
      <c r="I248"/>
      <c r="J248"/>
      <c r="K248"/>
      <c r="L248"/>
      <c r="M248"/>
    </row>
    <row r="249" spans="1:13">
      <c r="A249"/>
      <c r="B249"/>
      <c r="C249"/>
      <c r="D249"/>
      <c r="E249"/>
      <c r="F249"/>
      <c r="G249"/>
      <c r="H249"/>
      <c r="I249"/>
      <c r="J249"/>
      <c r="K249"/>
      <c r="L249"/>
      <c r="M249"/>
    </row>
    <row r="250" spans="1:13">
      <c r="A250"/>
      <c r="B250"/>
      <c r="C250"/>
      <c r="D250"/>
      <c r="E250"/>
      <c r="F250"/>
      <c r="G250"/>
      <c r="H250"/>
      <c r="I250"/>
      <c r="J250"/>
      <c r="K250"/>
      <c r="L250"/>
      <c r="M250"/>
    </row>
    <row r="251" spans="1:13">
      <c r="A251"/>
      <c r="B251"/>
      <c r="C251"/>
      <c r="D251"/>
      <c r="E251"/>
      <c r="F251"/>
      <c r="G251"/>
      <c r="H251"/>
      <c r="I251"/>
      <c r="J251"/>
      <c r="K251"/>
      <c r="L251"/>
      <c r="M251"/>
    </row>
    <row r="252" spans="1:13">
      <c r="A252"/>
      <c r="B252"/>
      <c r="C252"/>
      <c r="D252"/>
      <c r="E252"/>
      <c r="F252"/>
      <c r="G252"/>
      <c r="H252"/>
      <c r="I252"/>
      <c r="J252"/>
      <c r="K252"/>
      <c r="L252"/>
      <c r="M252"/>
    </row>
    <row r="253" spans="1:13">
      <c r="A253"/>
      <c r="B253"/>
      <c r="C253"/>
      <c r="D253"/>
      <c r="E253"/>
      <c r="F253"/>
      <c r="G253"/>
      <c r="H253"/>
      <c r="I253"/>
      <c r="J253"/>
      <c r="K253"/>
      <c r="L253"/>
      <c r="M253"/>
    </row>
    <row r="254" spans="1:13">
      <c r="A254"/>
      <c r="B254"/>
      <c r="C254"/>
      <c r="D254"/>
      <c r="E254"/>
      <c r="F254"/>
      <c r="G254"/>
      <c r="H254"/>
      <c r="I254"/>
      <c r="J254"/>
      <c r="K254"/>
      <c r="L254"/>
      <c r="M254"/>
    </row>
    <row r="255" spans="1:13">
      <c r="A255"/>
      <c r="B255"/>
      <c r="C255"/>
      <c r="D255"/>
      <c r="E255"/>
      <c r="F255"/>
      <c r="G255"/>
      <c r="H255"/>
      <c r="I255"/>
      <c r="J255"/>
      <c r="K255"/>
      <c r="L255"/>
      <c r="M255"/>
    </row>
    <row r="256" spans="1:13">
      <c r="A256"/>
      <c r="B256"/>
      <c r="C256"/>
      <c r="D256"/>
      <c r="E256"/>
      <c r="F256"/>
      <c r="G256"/>
      <c r="H256"/>
      <c r="I256"/>
      <c r="J256"/>
      <c r="K256"/>
      <c r="L256"/>
      <c r="M256"/>
    </row>
    <row r="257" spans="1:13">
      <c r="A257"/>
      <c r="B257"/>
      <c r="C257"/>
      <c r="D257"/>
      <c r="E257"/>
      <c r="F257"/>
      <c r="G257"/>
      <c r="H257"/>
      <c r="I257"/>
      <c r="J257"/>
      <c r="K257"/>
      <c r="L257"/>
      <c r="M257"/>
    </row>
    <row r="258" spans="1:13">
      <c r="A258"/>
      <c r="B258"/>
      <c r="C258"/>
      <c r="D258"/>
      <c r="E258"/>
      <c r="F258"/>
      <c r="G258"/>
      <c r="H258"/>
      <c r="I258"/>
      <c r="J258"/>
      <c r="K258"/>
      <c r="L258"/>
      <c r="M258"/>
    </row>
    <row r="259" spans="1:13">
      <c r="A259"/>
      <c r="B259"/>
      <c r="C259"/>
      <c r="D259"/>
      <c r="E259"/>
      <c r="F259"/>
      <c r="G259"/>
      <c r="H259"/>
      <c r="I259"/>
      <c r="J259"/>
      <c r="K259"/>
      <c r="L259"/>
      <c r="M259"/>
    </row>
    <row r="260" spans="1:13">
      <c r="A260"/>
      <c r="B260"/>
      <c r="C260"/>
      <c r="D260"/>
      <c r="E260"/>
      <c r="F260"/>
      <c r="G260"/>
      <c r="H260"/>
      <c r="I260"/>
      <c r="J260"/>
      <c r="K260"/>
      <c r="L260"/>
      <c r="M260"/>
    </row>
    <row r="261" spans="1:13">
      <c r="A261"/>
      <c r="B261"/>
      <c r="C261"/>
      <c r="D261"/>
      <c r="E261"/>
      <c r="F261"/>
      <c r="G261"/>
      <c r="H261"/>
      <c r="I261"/>
      <c r="J261"/>
      <c r="K261"/>
      <c r="L261"/>
      <c r="M261"/>
    </row>
    <row r="262" spans="1:13">
      <c r="A262"/>
      <c r="B262"/>
      <c r="C262"/>
      <c r="D262"/>
      <c r="E262"/>
      <c r="F262"/>
      <c r="G262"/>
      <c r="H262"/>
      <c r="I262"/>
      <c r="J262"/>
      <c r="K262"/>
      <c r="L262"/>
      <c r="M262"/>
    </row>
    <row r="263" spans="1:13">
      <c r="A263"/>
      <c r="B263"/>
      <c r="C263"/>
      <c r="D263"/>
      <c r="E263"/>
      <c r="F263"/>
      <c r="G263"/>
      <c r="H263"/>
      <c r="I263"/>
      <c r="J263"/>
      <c r="K263"/>
      <c r="L263"/>
      <c r="M263"/>
    </row>
    <row r="264" spans="1:13">
      <c r="A264"/>
      <c r="B264"/>
      <c r="C264"/>
      <c r="D264"/>
      <c r="E264"/>
      <c r="F264"/>
      <c r="G264"/>
      <c r="H264"/>
      <c r="I264"/>
      <c r="J264"/>
      <c r="K264"/>
      <c r="L264"/>
      <c r="M264"/>
    </row>
    <row r="265" spans="1:13">
      <c r="A265"/>
      <c r="B265"/>
      <c r="C265"/>
      <c r="D265"/>
      <c r="E265"/>
      <c r="F265"/>
      <c r="G265"/>
      <c r="H265"/>
      <c r="I265"/>
      <c r="J265"/>
      <c r="K265"/>
      <c r="L265"/>
      <c r="M265"/>
    </row>
  </sheetData>
  <phoneticPr fontId="1"/>
  <conditionalFormatting sqref="C7:C106">
    <cfRule type="top10" dxfId="102" priority="62" rank="1"/>
  </conditionalFormatting>
  <conditionalFormatting sqref="D12:D106">
    <cfRule type="top10" dxfId="101" priority="61" rank="1"/>
  </conditionalFormatting>
  <conditionalFormatting sqref="E10:E106">
    <cfRule type="top10" dxfId="100" priority="60" rank="1"/>
  </conditionalFormatting>
  <conditionalFormatting sqref="T7:T9">
    <cfRule type="top10" dxfId="99" priority="46" rank="1"/>
  </conditionalFormatting>
  <conditionalFormatting sqref="U7:U9">
    <cfRule type="top10" dxfId="98" priority="45" rank="1"/>
  </conditionalFormatting>
  <conditionalFormatting sqref="V7:V9">
    <cfRule type="top10" dxfId="97" priority="44" rank="1"/>
  </conditionalFormatting>
  <conditionalFormatting sqref="C110:C209">
    <cfRule type="top10" dxfId="96" priority="43" rank="1"/>
  </conditionalFormatting>
  <conditionalFormatting sqref="D110:D209">
    <cfRule type="top10" dxfId="95" priority="42" rank="1"/>
  </conditionalFormatting>
  <conditionalFormatting sqref="E110:E209">
    <cfRule type="top10" dxfId="94" priority="41" rank="1"/>
  </conditionalFormatting>
  <conditionalFormatting sqref="F110:F209">
    <cfRule type="top10" dxfId="93" priority="40" rank="1"/>
  </conditionalFormatting>
  <conditionalFormatting sqref="G110:G209">
    <cfRule type="top10" dxfId="92" priority="39" rank="1"/>
  </conditionalFormatting>
  <conditionalFormatting sqref="H110:H209">
    <cfRule type="top10" dxfId="91" priority="38" rank="1"/>
  </conditionalFormatting>
  <conditionalFormatting sqref="I110:I209">
    <cfRule type="top10" dxfId="90" priority="37" rank="1"/>
  </conditionalFormatting>
  <conditionalFormatting sqref="J110:J209">
    <cfRule type="top10" dxfId="89" priority="36" rank="1"/>
  </conditionalFormatting>
  <conditionalFormatting sqref="K110:K209">
    <cfRule type="top10" dxfId="88" priority="35" rank="1"/>
  </conditionalFormatting>
  <conditionalFormatting sqref="L110:L209">
    <cfRule type="top10" dxfId="87" priority="34" rank="1"/>
  </conditionalFormatting>
  <conditionalFormatting sqref="M110:M209">
    <cfRule type="top10" dxfId="86" priority="33" rank="1"/>
  </conditionalFormatting>
  <conditionalFormatting sqref="N110:N209">
    <cfRule type="top10" dxfId="85" priority="32" rank="1"/>
  </conditionalFormatting>
  <conditionalFormatting sqref="O110:O209">
    <cfRule type="top10" dxfId="84" priority="31" rank="1"/>
  </conditionalFormatting>
  <conditionalFormatting sqref="P110:P209">
    <cfRule type="top10" dxfId="83" priority="30" rank="1"/>
  </conditionalFormatting>
  <conditionalFormatting sqref="Q110:Q209">
    <cfRule type="top10" dxfId="82" priority="29" rank="1"/>
  </conditionalFormatting>
  <conditionalFormatting sqref="R110:R209">
    <cfRule type="top10" dxfId="81" priority="28" bottom="1" rank="1"/>
  </conditionalFormatting>
  <conditionalFormatting sqref="S110:S209">
    <cfRule type="top10" dxfId="80" priority="27" bottom="1" rank="1"/>
  </conditionalFormatting>
  <conditionalFormatting sqref="T110:T209">
    <cfRule type="top10" dxfId="79" priority="26" rank="1"/>
  </conditionalFormatting>
  <conditionalFormatting sqref="I3">
    <cfRule type="iconSet" priority="25">
      <iconSet iconSet="3Symbols">
        <cfvo type="percent" val="0"/>
        <cfvo type="percent" val="33"/>
        <cfvo type="percent" val="67"/>
      </iconSet>
    </cfRule>
  </conditionalFormatting>
  <conditionalFormatting sqref="D7:S7">
    <cfRule type="top10" dxfId="78" priority="24" rank="1"/>
  </conditionalFormatting>
  <conditionalFormatting sqref="D8:S8">
    <cfRule type="top10" dxfId="77" priority="23" rank="1"/>
  </conditionalFormatting>
  <conditionalFormatting sqref="D9:S9">
    <cfRule type="top10" dxfId="76" priority="22" rank="1"/>
  </conditionalFormatting>
  <conditionalFormatting sqref="F10:X10">
    <cfRule type="top10" dxfId="75" priority="21" rank="1"/>
  </conditionalFormatting>
  <conditionalFormatting sqref="F11:F106">
    <cfRule type="top10" dxfId="74" priority="20" rank="1"/>
  </conditionalFormatting>
  <conditionalFormatting sqref="G11:G106">
    <cfRule type="top10" dxfId="73" priority="19" rank="1"/>
  </conditionalFormatting>
  <conditionalFormatting sqref="H11:H106">
    <cfRule type="top10" dxfId="72" priority="18" rank="1"/>
  </conditionalFormatting>
  <conditionalFormatting sqref="I11:I106">
    <cfRule type="top10" dxfId="71" priority="17" rank="1"/>
  </conditionalFormatting>
  <conditionalFormatting sqref="J11:J106">
    <cfRule type="top10" dxfId="70" priority="16" rank="1"/>
  </conditionalFormatting>
  <conditionalFormatting sqref="K11:K106">
    <cfRule type="top10" dxfId="69" priority="15" rank="1"/>
  </conditionalFormatting>
  <conditionalFormatting sqref="L11:L106">
    <cfRule type="top10" dxfId="68" priority="14" rank="1"/>
  </conditionalFormatting>
  <conditionalFormatting sqref="M11:M106">
    <cfRule type="top10" dxfId="67" priority="13" rank="1"/>
  </conditionalFormatting>
  <conditionalFormatting sqref="N11:N106">
    <cfRule type="top10" dxfId="66" priority="12" rank="1"/>
  </conditionalFormatting>
  <conditionalFormatting sqref="O11:O106">
    <cfRule type="top10" dxfId="65" priority="11" rank="1"/>
  </conditionalFormatting>
  <conditionalFormatting sqref="P11:P106">
    <cfRule type="top10" dxfId="64" priority="10" rank="1"/>
  </conditionalFormatting>
  <conditionalFormatting sqref="Q11:Q106">
    <cfRule type="top10" dxfId="63" priority="9" rank="1"/>
  </conditionalFormatting>
  <conditionalFormatting sqref="R11:R106">
    <cfRule type="top10" dxfId="62" priority="8" rank="1"/>
  </conditionalFormatting>
  <conditionalFormatting sqref="S11:S106">
    <cfRule type="top10" dxfId="61" priority="7" rank="1"/>
  </conditionalFormatting>
  <conditionalFormatting sqref="T11:T106">
    <cfRule type="top10" dxfId="60" priority="6" rank="1"/>
  </conditionalFormatting>
  <conditionalFormatting sqref="U11:U106">
    <cfRule type="top10" dxfId="59" priority="5" rank="1"/>
  </conditionalFormatting>
  <conditionalFormatting sqref="V11:V106">
    <cfRule type="top10" dxfId="58" priority="4" rank="1"/>
  </conditionalFormatting>
  <conditionalFormatting sqref="W11:W106">
    <cfRule type="top10" dxfId="57" priority="3" rank="1"/>
  </conditionalFormatting>
  <conditionalFormatting sqref="X11:X106">
    <cfRule type="top10" dxfId="56" priority="2" rank="1"/>
  </conditionalFormatting>
  <conditionalFormatting sqref="D10:D11">
    <cfRule type="top10" dxfId="55" priority="1" rank="1"/>
  </conditionalFormatting>
  <pageMargins left="0.11811023622047245" right="0.11811023622047245" top="0.15748031496062992" bottom="0.15748031496062992" header="0.11811023622047245" footer="0.11811023622047245"/>
  <pageSetup paperSize="8" scale="55" orientation="landscape" horizontalDpi="4294967294" verticalDpi="0"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基礎知識</vt:lpstr>
      <vt:lpstr>スコアシート</vt:lpstr>
      <vt:lpstr>スコアシート!Print_Area</vt:lpstr>
      <vt:lpstr>基礎知識!Print_Area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thinkone</dc:creator>
  <cp:lastModifiedBy>yoshino</cp:lastModifiedBy>
  <cp:lastPrinted>2015-08-28T07:40:26Z</cp:lastPrinted>
  <dcterms:created xsi:type="dcterms:W3CDTF">2015-08-21T07:02:08Z</dcterms:created>
  <dcterms:modified xsi:type="dcterms:W3CDTF">2015-08-31T22:38:36Z</dcterms:modified>
</cp:coreProperties>
</file>